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Analysis 120616\"/>
    </mc:Choice>
  </mc:AlternateContent>
  <bookViews>
    <workbookView xWindow="0" yWindow="0" windowWidth="28800" windowHeight="12350" activeTab="2"/>
  </bookViews>
  <sheets>
    <sheet name="TRPV1" sheetId="1" r:id="rId1"/>
    <sheet name="TRPV1-292T" sheetId="2" r:id="rId2"/>
    <sheet name="TRPV1-559T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3" l="1"/>
  <c r="L36" i="3"/>
  <c r="K36" i="3"/>
  <c r="J36" i="3"/>
  <c r="I36" i="3"/>
  <c r="M35" i="3"/>
  <c r="L35" i="3"/>
  <c r="K35" i="3"/>
  <c r="J35" i="3"/>
  <c r="I35" i="3"/>
  <c r="M34" i="3"/>
  <c r="L34" i="3"/>
  <c r="K34" i="3"/>
  <c r="J34" i="3"/>
  <c r="I34" i="3"/>
  <c r="M33" i="3"/>
  <c r="L33" i="3"/>
  <c r="K33" i="3"/>
  <c r="J33" i="3"/>
  <c r="I33" i="3"/>
  <c r="M32" i="3"/>
  <c r="L32" i="3"/>
  <c r="K32" i="3"/>
  <c r="J32" i="3"/>
  <c r="I32" i="3"/>
  <c r="M31" i="3"/>
  <c r="L31" i="3"/>
  <c r="K31" i="3"/>
  <c r="J31" i="3"/>
  <c r="I31" i="3"/>
  <c r="M30" i="3"/>
  <c r="L30" i="3"/>
  <c r="K30" i="3"/>
  <c r="J30" i="3"/>
  <c r="I30" i="3"/>
  <c r="M29" i="3"/>
  <c r="L29" i="3"/>
  <c r="K29" i="3"/>
  <c r="J29" i="3"/>
  <c r="I29" i="3"/>
  <c r="M27" i="3"/>
  <c r="L27" i="3"/>
  <c r="K27" i="3"/>
  <c r="J27" i="3"/>
  <c r="I27" i="3"/>
  <c r="M26" i="3"/>
  <c r="L26" i="3"/>
  <c r="K26" i="3"/>
  <c r="J26" i="3"/>
  <c r="I26" i="3"/>
  <c r="M25" i="3"/>
  <c r="L25" i="3"/>
  <c r="K25" i="3"/>
  <c r="J25" i="3"/>
  <c r="I25" i="3"/>
  <c r="M24" i="3"/>
  <c r="L24" i="3"/>
  <c r="K24" i="3"/>
  <c r="J24" i="3"/>
  <c r="I24" i="3"/>
  <c r="M23" i="3"/>
  <c r="L23" i="3"/>
  <c r="K23" i="3"/>
  <c r="J23" i="3"/>
  <c r="I23" i="3"/>
  <c r="M22" i="3"/>
  <c r="L22" i="3"/>
  <c r="K22" i="3"/>
  <c r="J22" i="3"/>
  <c r="I22" i="3"/>
  <c r="M18" i="3"/>
  <c r="L18" i="3"/>
  <c r="K18" i="3"/>
  <c r="J18" i="3"/>
  <c r="I18" i="3"/>
  <c r="M17" i="3"/>
  <c r="L17" i="3"/>
  <c r="K17" i="3"/>
  <c r="J17" i="3"/>
  <c r="I17" i="3"/>
  <c r="M16" i="3"/>
  <c r="L16" i="3"/>
  <c r="K16" i="3"/>
  <c r="J16" i="3"/>
  <c r="I16" i="3"/>
  <c r="M15" i="3"/>
  <c r="L15" i="3"/>
  <c r="K15" i="3"/>
  <c r="J15" i="3"/>
  <c r="I15" i="3"/>
  <c r="M14" i="3"/>
  <c r="L14" i="3"/>
  <c r="K14" i="3"/>
  <c r="J14" i="3"/>
  <c r="I14" i="3"/>
  <c r="M13" i="3"/>
  <c r="L13" i="3"/>
  <c r="K13" i="3"/>
  <c r="J13" i="3"/>
  <c r="I13" i="3"/>
  <c r="M12" i="3"/>
  <c r="L12" i="3"/>
  <c r="K12" i="3"/>
  <c r="J12" i="3"/>
  <c r="I12" i="3"/>
  <c r="M11" i="3"/>
  <c r="L11" i="3"/>
  <c r="K11" i="3"/>
  <c r="J11" i="3"/>
  <c r="I11" i="3"/>
  <c r="M9" i="3"/>
  <c r="L9" i="3"/>
  <c r="K9" i="3"/>
  <c r="J9" i="3"/>
  <c r="I9" i="3"/>
  <c r="M8" i="3"/>
  <c r="L8" i="3"/>
  <c r="K8" i="3"/>
  <c r="J8" i="3"/>
  <c r="I8" i="3"/>
  <c r="M7" i="3"/>
  <c r="L7" i="3"/>
  <c r="K7" i="3"/>
  <c r="J7" i="3"/>
  <c r="I7" i="3"/>
  <c r="M6" i="3"/>
  <c r="L6" i="3"/>
  <c r="K6" i="3"/>
  <c r="J6" i="3"/>
  <c r="I6" i="3"/>
  <c r="M5" i="3"/>
  <c r="L5" i="3"/>
  <c r="K5" i="3"/>
  <c r="J5" i="3"/>
  <c r="I5" i="3"/>
  <c r="M4" i="3"/>
  <c r="L4" i="3"/>
  <c r="K4" i="3"/>
  <c r="J4" i="3"/>
  <c r="I4" i="3"/>
  <c r="I4" i="2"/>
  <c r="M18" i="2"/>
  <c r="L18" i="2"/>
  <c r="K18" i="2"/>
  <c r="J18" i="2"/>
  <c r="I18" i="2"/>
  <c r="M17" i="2"/>
  <c r="L17" i="2"/>
  <c r="K17" i="2"/>
  <c r="J17" i="2"/>
  <c r="I17" i="2"/>
  <c r="M16" i="2"/>
  <c r="L16" i="2"/>
  <c r="K16" i="2"/>
  <c r="J16" i="2"/>
  <c r="I16" i="2"/>
  <c r="M15" i="2"/>
  <c r="L15" i="2"/>
  <c r="K15" i="2"/>
  <c r="J15" i="2"/>
  <c r="I15" i="2"/>
  <c r="M14" i="2"/>
  <c r="L14" i="2"/>
  <c r="K14" i="2"/>
  <c r="J14" i="2"/>
  <c r="I14" i="2"/>
  <c r="M13" i="2"/>
  <c r="L13" i="2"/>
  <c r="K13" i="2"/>
  <c r="J13" i="2"/>
  <c r="I13" i="2"/>
  <c r="M12" i="2"/>
  <c r="L12" i="2"/>
  <c r="K12" i="2"/>
  <c r="J12" i="2"/>
  <c r="I12" i="2"/>
  <c r="M11" i="2"/>
  <c r="L11" i="2"/>
  <c r="K11" i="2"/>
  <c r="J11" i="2"/>
  <c r="I11" i="2"/>
  <c r="M9" i="2"/>
  <c r="L9" i="2"/>
  <c r="K9" i="2"/>
  <c r="J9" i="2"/>
  <c r="I9" i="2"/>
  <c r="M8" i="2"/>
  <c r="L8" i="2"/>
  <c r="K8" i="2"/>
  <c r="J8" i="2"/>
  <c r="I8" i="2"/>
  <c r="M7" i="2"/>
  <c r="L7" i="2"/>
  <c r="K7" i="2"/>
  <c r="J7" i="2"/>
  <c r="I7" i="2"/>
  <c r="M6" i="2"/>
  <c r="L6" i="2"/>
  <c r="K6" i="2"/>
  <c r="J6" i="2"/>
  <c r="I6" i="2"/>
  <c r="M5" i="2"/>
  <c r="L5" i="2"/>
  <c r="K5" i="2"/>
  <c r="J5" i="2"/>
  <c r="I5" i="2"/>
  <c r="M4" i="2"/>
  <c r="L4" i="2"/>
  <c r="K4" i="2"/>
  <c r="J4" i="2"/>
  <c r="M18" i="1"/>
  <c r="I18" i="1"/>
  <c r="M4" i="1"/>
  <c r="I4" i="1"/>
  <c r="J4" i="1"/>
  <c r="K4" i="1"/>
  <c r="L4" i="1"/>
  <c r="J5" i="1"/>
  <c r="K5" i="1"/>
  <c r="L5" i="1"/>
  <c r="M5" i="1"/>
  <c r="J6" i="1"/>
  <c r="K6" i="1"/>
  <c r="L6" i="1"/>
  <c r="M6" i="1"/>
  <c r="J7" i="1"/>
  <c r="K7" i="1"/>
  <c r="L7" i="1"/>
  <c r="M7" i="1"/>
  <c r="J8" i="1"/>
  <c r="K8" i="1"/>
  <c r="L8" i="1"/>
  <c r="M8" i="1"/>
  <c r="J9" i="1"/>
  <c r="K9" i="1"/>
  <c r="L9" i="1"/>
  <c r="M9" i="1"/>
  <c r="J11" i="1"/>
  <c r="K11" i="1"/>
  <c r="L11" i="1"/>
  <c r="M11" i="1"/>
  <c r="J12" i="1"/>
  <c r="K12" i="1"/>
  <c r="L12" i="1"/>
  <c r="M12" i="1"/>
  <c r="J13" i="1"/>
  <c r="K13" i="1"/>
  <c r="L13" i="1"/>
  <c r="M13" i="1"/>
  <c r="J14" i="1"/>
  <c r="K14" i="1"/>
  <c r="L14" i="1"/>
  <c r="M14" i="1"/>
  <c r="J15" i="1"/>
  <c r="K15" i="1"/>
  <c r="L15" i="1"/>
  <c r="M15" i="1"/>
  <c r="J16" i="1"/>
  <c r="K16" i="1"/>
  <c r="L16" i="1"/>
  <c r="M16" i="1"/>
  <c r="J17" i="1"/>
  <c r="K17" i="1"/>
  <c r="L17" i="1"/>
  <c r="M17" i="1"/>
  <c r="J18" i="1"/>
  <c r="K18" i="1"/>
  <c r="L18" i="1"/>
  <c r="I5" i="1"/>
  <c r="I6" i="1"/>
  <c r="I7" i="1"/>
  <c r="I8" i="1"/>
  <c r="I9" i="1"/>
  <c r="I11" i="1"/>
  <c r="I12" i="1"/>
  <c r="I13" i="1"/>
  <c r="I14" i="1"/>
  <c r="I15" i="1"/>
  <c r="I16" i="1"/>
  <c r="I17" i="1"/>
  <c r="A22" i="3" l="1"/>
  <c r="A4" i="3"/>
  <c r="A4" i="2"/>
  <c r="A4" i="1"/>
</calcChain>
</file>

<file path=xl/sharedStrings.xml><?xml version="1.0" encoding="utf-8"?>
<sst xmlns="http://schemas.openxmlformats.org/spreadsheetml/2006/main" count="73" uniqueCount="13">
  <si>
    <t>Current (A)</t>
  </si>
  <si>
    <t>Conductance (S)</t>
  </si>
  <si>
    <t>Vhalf (mV)</t>
  </si>
  <si>
    <t>Voltage (V)</t>
  </si>
  <si>
    <t>25C</t>
  </si>
  <si>
    <t>30C</t>
  </si>
  <si>
    <t>35C</t>
  </si>
  <si>
    <t>40C</t>
  </si>
  <si>
    <t>25C_2</t>
  </si>
  <si>
    <t>120616_TRPV1_a</t>
  </si>
  <si>
    <t>120616_TRPV1-292T_a</t>
  </si>
  <si>
    <t>120616_TRPV1-559T_b</t>
  </si>
  <si>
    <t>120616_TRPV1-559T_c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</si>
</sst>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1" fontId="0" fillId="0" borderId="0" xfId="0" applyNumberFormat="1"/>
    <xf numFmtId="1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workbookViewId="0">
      <selection activeCell="A2" sqref="A2"/>
    </sheetView>
  </sheetViews>
  <sheetFormatPr defaultRowHeight="14.5" x14ac:dyDescent="0.35"/>
  <sheetData>
    <row r="1" spans="1:18" ht="17.5" x14ac:dyDescent="0.35">
      <c r="A1" s="1"/>
      <c r="B1" s="1"/>
      <c r="C1" s="12" t="s">
        <v>0</v>
      </c>
      <c r="D1" s="12"/>
      <c r="E1" s="12"/>
      <c r="F1" s="12"/>
      <c r="G1" s="2"/>
      <c r="H1" s="1"/>
      <c r="I1" s="12" t="s">
        <v>1</v>
      </c>
      <c r="J1" s="12"/>
      <c r="K1" s="12"/>
      <c r="L1" s="12"/>
      <c r="M1" s="12"/>
      <c r="N1" s="1"/>
      <c r="O1" s="1" t="s">
        <v>2</v>
      </c>
      <c r="P1" s="1"/>
      <c r="Q1" s="1"/>
      <c r="R1" s="1"/>
    </row>
    <row r="2" spans="1:18" ht="15.5" x14ac:dyDescent="0.35">
      <c r="A2" s="4" t="s">
        <v>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ht="15.5" x14ac:dyDescent="0.35">
      <c r="A3" s="4" t="s">
        <v>3</v>
      </c>
      <c r="B3" s="3"/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3"/>
      <c r="I3" s="4" t="s">
        <v>4</v>
      </c>
      <c r="J3" s="4" t="s">
        <v>5</v>
      </c>
      <c r="K3" s="4" t="s">
        <v>6</v>
      </c>
      <c r="L3" s="4" t="s">
        <v>7</v>
      </c>
      <c r="M3" s="4" t="s">
        <v>8</v>
      </c>
      <c r="N3" s="3"/>
      <c r="O3" s="4" t="s">
        <v>4</v>
      </c>
      <c r="P3" s="4" t="s">
        <v>5</v>
      </c>
      <c r="Q3" s="4" t="s">
        <v>6</v>
      </c>
      <c r="R3" s="4" t="s">
        <v>7</v>
      </c>
    </row>
    <row r="4" spans="1:18" ht="15.5" x14ac:dyDescent="0.35">
      <c r="A4" s="9">
        <f>-0.12</f>
        <v>-0.12</v>
      </c>
      <c r="C4" s="10">
        <v>-5.1515999999999998E-11</v>
      </c>
      <c r="D4" s="10">
        <v>-6.0954999999999998E-11</v>
      </c>
      <c r="E4" s="10">
        <v>-7.2320000000000002E-11</v>
      </c>
      <c r="F4" s="10">
        <v>-2.5949E-10</v>
      </c>
      <c r="G4" s="10">
        <v>-7.1273000000000003E-11</v>
      </c>
      <c r="I4" s="11">
        <f>C4/$A4</f>
        <v>4.2930000000000001E-10</v>
      </c>
      <c r="J4" s="11">
        <f t="shared" ref="J4:M18" si="0">D4/$A4</f>
        <v>5.0795833333333332E-10</v>
      </c>
      <c r="K4" s="11">
        <f t="shared" si="0"/>
        <v>6.0266666666666676E-10</v>
      </c>
      <c r="L4" s="11">
        <f t="shared" si="0"/>
        <v>2.1624166666666668E-9</v>
      </c>
      <c r="M4" s="11">
        <f>G4/$A4</f>
        <v>5.9394166666666667E-10</v>
      </c>
      <c r="O4">
        <v>90.7</v>
      </c>
      <c r="P4">
        <v>72.7</v>
      </c>
      <c r="Q4">
        <v>68.2</v>
      </c>
      <c r="R4">
        <v>62.3</v>
      </c>
    </row>
    <row r="5" spans="1:18" ht="15.5" x14ac:dyDescent="0.35">
      <c r="A5" s="9">
        <v>-9.9999999999999992E-2</v>
      </c>
      <c r="C5" s="10">
        <v>-3.0178999999999997E-11</v>
      </c>
      <c r="D5" s="10">
        <v>-3.3452999999999998E-11</v>
      </c>
      <c r="E5" s="10">
        <v>-4.6397000000000003E-11</v>
      </c>
      <c r="F5" s="10">
        <v>-1.6299E-10</v>
      </c>
      <c r="G5" s="10">
        <v>-4.1428000000000002E-11</v>
      </c>
      <c r="I5" s="11">
        <f t="shared" ref="I5:I17" si="1">C5/$A5</f>
        <v>3.0179E-10</v>
      </c>
      <c r="J5" s="11">
        <f t="shared" si="0"/>
        <v>3.3453000000000003E-10</v>
      </c>
      <c r="K5" s="11">
        <f t="shared" si="0"/>
        <v>4.6397000000000005E-10</v>
      </c>
      <c r="L5" s="11">
        <f t="shared" si="0"/>
        <v>1.6299000000000001E-9</v>
      </c>
      <c r="M5" s="11">
        <f t="shared" si="0"/>
        <v>4.1428000000000004E-10</v>
      </c>
    </row>
    <row r="6" spans="1:18" ht="15.5" x14ac:dyDescent="0.35">
      <c r="A6" s="9">
        <v>-7.9999999999999988E-2</v>
      </c>
      <c r="C6" s="10">
        <v>-2.7695000000000001E-11</v>
      </c>
      <c r="D6" s="10">
        <v>-2.8044999999999999E-11</v>
      </c>
      <c r="E6" s="10">
        <v>-2.7362000000000001E-11</v>
      </c>
      <c r="F6" s="10">
        <v>-1.3059000000000001E-10</v>
      </c>
      <c r="G6" s="10">
        <v>-3.8252000000000001E-11</v>
      </c>
      <c r="I6" s="11">
        <f t="shared" si="1"/>
        <v>3.4618750000000005E-10</v>
      </c>
      <c r="J6" s="11">
        <f t="shared" si="0"/>
        <v>3.5056250000000005E-10</v>
      </c>
      <c r="K6" s="11">
        <f t="shared" si="0"/>
        <v>3.4202500000000007E-10</v>
      </c>
      <c r="L6" s="11">
        <f t="shared" si="0"/>
        <v>1.6323750000000004E-9</v>
      </c>
      <c r="M6" s="11">
        <f t="shared" si="0"/>
        <v>4.7815000000000005E-10</v>
      </c>
    </row>
    <row r="7" spans="1:18" ht="15.5" x14ac:dyDescent="0.35">
      <c r="A7" s="9">
        <v>-5.9999999999999984E-2</v>
      </c>
      <c r="C7" s="10">
        <v>-1.7604000000000001E-11</v>
      </c>
      <c r="D7" s="10">
        <v>-2.9219000000000001E-11</v>
      </c>
      <c r="E7" s="10">
        <v>-3.1695E-11</v>
      </c>
      <c r="F7" s="10">
        <v>-9.6598000000000003E-11</v>
      </c>
      <c r="G7" s="10">
        <v>-3.6319999999999997E-11</v>
      </c>
      <c r="I7" s="11">
        <f t="shared" si="1"/>
        <v>2.9340000000000009E-10</v>
      </c>
      <c r="J7" s="11">
        <f t="shared" si="0"/>
        <v>4.8698333333333351E-10</v>
      </c>
      <c r="K7" s="11">
        <f t="shared" si="0"/>
        <v>5.2825000000000011E-10</v>
      </c>
      <c r="L7" s="11">
        <f t="shared" si="0"/>
        <v>1.6099666666666671E-9</v>
      </c>
      <c r="M7" s="11">
        <f t="shared" si="0"/>
        <v>6.0533333333333341E-10</v>
      </c>
    </row>
    <row r="8" spans="1:18" ht="15.5" x14ac:dyDescent="0.35">
      <c r="A8" s="9">
        <v>-3.999999999999998E-2</v>
      </c>
      <c r="C8" s="10">
        <v>-1.5185E-11</v>
      </c>
      <c r="D8" s="10">
        <v>-2.5102E-11</v>
      </c>
      <c r="E8" s="10">
        <v>-3.2795000000000002E-11</v>
      </c>
      <c r="F8" s="10">
        <v>-5.5911E-11</v>
      </c>
      <c r="G8" s="10">
        <v>-2.6805000000000001E-11</v>
      </c>
      <c r="I8" s="11">
        <f t="shared" si="1"/>
        <v>3.7962500000000018E-10</v>
      </c>
      <c r="J8" s="11">
        <f t="shared" si="0"/>
        <v>6.2755000000000028E-10</v>
      </c>
      <c r="K8" s="11">
        <f t="shared" si="0"/>
        <v>8.1987500000000044E-10</v>
      </c>
      <c r="L8" s="11">
        <f t="shared" si="0"/>
        <v>1.3977750000000008E-9</v>
      </c>
      <c r="M8" s="11">
        <f t="shared" si="0"/>
        <v>6.7012500000000041E-10</v>
      </c>
    </row>
    <row r="9" spans="1:18" ht="15.5" x14ac:dyDescent="0.35">
      <c r="A9" s="9">
        <v>-1.999999999999998E-2</v>
      </c>
      <c r="C9" s="10">
        <v>2.4693E-12</v>
      </c>
      <c r="D9" s="10">
        <v>4.5401E-12</v>
      </c>
      <c r="E9" s="10">
        <v>5.5779999999999999E-12</v>
      </c>
      <c r="F9" s="10">
        <v>5.0710000000000003E-13</v>
      </c>
      <c r="G9" s="10">
        <v>2.5959999999999998E-12</v>
      </c>
      <c r="I9" s="11">
        <f t="shared" si="1"/>
        <v>-1.2346500000000013E-10</v>
      </c>
      <c r="J9" s="11">
        <f t="shared" si="0"/>
        <v>-2.2700500000000024E-10</v>
      </c>
      <c r="K9" s="11">
        <f t="shared" si="0"/>
        <v>-2.789000000000003E-10</v>
      </c>
      <c r="L9" s="11">
        <f t="shared" si="0"/>
        <v>-2.5355000000000028E-11</v>
      </c>
      <c r="M9" s="11">
        <f t="shared" si="0"/>
        <v>-1.2980000000000014E-10</v>
      </c>
    </row>
    <row r="10" spans="1:18" ht="15.5" x14ac:dyDescent="0.35">
      <c r="A10" s="9">
        <v>0</v>
      </c>
      <c r="C10" s="10">
        <v>3.4863999999999998E-11</v>
      </c>
      <c r="D10" s="10">
        <v>4.8574999999999998E-11</v>
      </c>
      <c r="E10" s="10">
        <v>7.0292000000000001E-11</v>
      </c>
      <c r="F10" s="10">
        <v>9.3503999999999996E-11</v>
      </c>
      <c r="G10" s="10">
        <v>3.6704000000000002E-11</v>
      </c>
      <c r="I10" s="11"/>
      <c r="J10" s="11"/>
      <c r="K10" s="11"/>
      <c r="L10" s="11"/>
      <c r="M10" s="11"/>
    </row>
    <row r="11" spans="1:18" ht="15.5" x14ac:dyDescent="0.35">
      <c r="A11" s="9">
        <v>0.02</v>
      </c>
      <c r="C11" s="10">
        <v>8.1702000000000004E-11</v>
      </c>
      <c r="D11" s="10">
        <v>1.4674E-10</v>
      </c>
      <c r="E11" s="10">
        <v>2.3075E-10</v>
      </c>
      <c r="F11" s="10">
        <v>3.2391000000000002E-10</v>
      </c>
      <c r="G11" s="10">
        <v>1.0216E-10</v>
      </c>
      <c r="I11" s="11">
        <f t="shared" si="1"/>
        <v>4.0851000000000003E-9</v>
      </c>
      <c r="J11" s="11">
        <f t="shared" si="0"/>
        <v>7.3369999999999998E-9</v>
      </c>
      <c r="K11" s="11">
        <f t="shared" si="0"/>
        <v>1.15375E-8</v>
      </c>
      <c r="L11" s="11">
        <f t="shared" si="0"/>
        <v>1.6195500000000001E-8</v>
      </c>
      <c r="M11" s="11">
        <f t="shared" si="0"/>
        <v>5.1080000000000001E-9</v>
      </c>
    </row>
    <row r="12" spans="1:18" ht="15.5" x14ac:dyDescent="0.35">
      <c r="A12" s="9">
        <v>0.04</v>
      </c>
      <c r="C12" s="10">
        <v>3.1605999999999999E-10</v>
      </c>
      <c r="D12" s="10">
        <v>5.5266000000000003E-10</v>
      </c>
      <c r="E12" s="10">
        <v>8.7497000000000003E-10</v>
      </c>
      <c r="F12" s="10">
        <v>1.2266000000000001E-9</v>
      </c>
      <c r="G12" s="10">
        <v>4.6613000000000002E-10</v>
      </c>
      <c r="I12" s="11">
        <f t="shared" si="1"/>
        <v>7.9014999999999996E-9</v>
      </c>
      <c r="J12" s="11">
        <f t="shared" si="0"/>
        <v>1.38165E-8</v>
      </c>
      <c r="K12" s="11">
        <f t="shared" si="0"/>
        <v>2.1874250000000001E-8</v>
      </c>
      <c r="L12" s="11">
        <f t="shared" si="0"/>
        <v>3.0665000000000004E-8</v>
      </c>
      <c r="M12" s="11">
        <f t="shared" si="0"/>
        <v>1.165325E-8</v>
      </c>
    </row>
    <row r="13" spans="1:18" ht="15.5" x14ac:dyDescent="0.35">
      <c r="A13" s="9">
        <v>0.06</v>
      </c>
      <c r="C13" s="10">
        <v>9.1507000000000003E-10</v>
      </c>
      <c r="D13" s="10">
        <v>1.7632000000000001E-9</v>
      </c>
      <c r="E13" s="10">
        <v>2.6739E-9</v>
      </c>
      <c r="F13" s="10">
        <v>3.4512999999999999E-9</v>
      </c>
      <c r="G13" s="10">
        <v>1.9408000000000002E-9</v>
      </c>
      <c r="I13" s="11">
        <f t="shared" si="1"/>
        <v>1.5251166666666667E-8</v>
      </c>
      <c r="J13" s="11">
        <f t="shared" si="0"/>
        <v>2.9386666666666668E-8</v>
      </c>
      <c r="K13" s="11">
        <f t="shared" si="0"/>
        <v>4.4565000000000002E-8</v>
      </c>
      <c r="L13" s="11">
        <f t="shared" si="0"/>
        <v>5.7521666666666668E-8</v>
      </c>
      <c r="M13" s="11">
        <f t="shared" si="0"/>
        <v>3.2346666666666669E-8</v>
      </c>
    </row>
    <row r="14" spans="1:18" ht="15.5" x14ac:dyDescent="0.35">
      <c r="A14" s="9">
        <v>0.08</v>
      </c>
      <c r="C14" s="10">
        <v>1.9666999999999998E-9</v>
      </c>
      <c r="D14" s="10">
        <v>3.681E-9</v>
      </c>
      <c r="E14" s="10">
        <v>5.4057000000000001E-9</v>
      </c>
      <c r="F14" s="10">
        <v>6.7284999999999997E-9</v>
      </c>
      <c r="G14" s="10">
        <v>4.2973E-9</v>
      </c>
      <c r="I14" s="11">
        <f t="shared" si="1"/>
        <v>2.4583749999999997E-8</v>
      </c>
      <c r="J14" s="11">
        <f t="shared" si="0"/>
        <v>4.6012499999999996E-8</v>
      </c>
      <c r="K14" s="11">
        <f t="shared" si="0"/>
        <v>6.7571249999999997E-8</v>
      </c>
      <c r="L14" s="11">
        <f t="shared" si="0"/>
        <v>8.4106249999999993E-8</v>
      </c>
      <c r="M14" s="11">
        <f t="shared" si="0"/>
        <v>5.3716249999999996E-8</v>
      </c>
    </row>
    <row r="15" spans="1:18" ht="15.5" x14ac:dyDescent="0.35">
      <c r="A15" s="9">
        <v>0.1</v>
      </c>
      <c r="C15" s="10">
        <v>3.1112000000000002E-9</v>
      </c>
      <c r="D15" s="10">
        <v>5.7256000000000002E-9</v>
      </c>
      <c r="E15" s="10">
        <v>8.7656999999999992E-9</v>
      </c>
      <c r="F15" s="10">
        <v>1.0064999999999999E-8</v>
      </c>
      <c r="G15" s="10">
        <v>6.4761E-9</v>
      </c>
      <c r="I15" s="11">
        <f t="shared" si="1"/>
        <v>3.1112000000000001E-8</v>
      </c>
      <c r="J15" s="11">
        <f t="shared" si="0"/>
        <v>5.7256E-8</v>
      </c>
      <c r="K15" s="11">
        <f t="shared" si="0"/>
        <v>8.7656999999999989E-8</v>
      </c>
      <c r="L15" s="11">
        <f t="shared" si="0"/>
        <v>1.0064999999999999E-7</v>
      </c>
      <c r="M15" s="11">
        <f t="shared" si="0"/>
        <v>6.4760999999999993E-8</v>
      </c>
    </row>
    <row r="16" spans="1:18" ht="15.5" x14ac:dyDescent="0.35">
      <c r="A16" s="9">
        <v>0.12000000000000001</v>
      </c>
      <c r="C16" s="10">
        <v>4.5001999999999998E-9</v>
      </c>
      <c r="D16" s="10">
        <v>8.0577000000000004E-9</v>
      </c>
      <c r="E16" s="10">
        <v>1.1589E-8</v>
      </c>
      <c r="F16" s="10">
        <v>1.3198E-8</v>
      </c>
      <c r="G16" s="10">
        <v>8.3136999999999995E-9</v>
      </c>
      <c r="I16" s="11">
        <f t="shared" si="1"/>
        <v>3.7501666666666665E-8</v>
      </c>
      <c r="J16" s="11">
        <f t="shared" si="0"/>
        <v>6.71475E-8</v>
      </c>
      <c r="K16" s="11">
        <f t="shared" si="0"/>
        <v>9.657499999999999E-8</v>
      </c>
      <c r="L16" s="11">
        <f t="shared" si="0"/>
        <v>1.0998333333333333E-7</v>
      </c>
      <c r="M16" s="11">
        <f t="shared" si="0"/>
        <v>6.9280833333333326E-8</v>
      </c>
    </row>
    <row r="17" spans="1:13" ht="15.5" x14ac:dyDescent="0.35">
      <c r="A17" s="9">
        <v>0.14000000000000001</v>
      </c>
      <c r="C17" s="10">
        <v>6.1957E-9</v>
      </c>
      <c r="D17" s="10">
        <v>9.9904999999999994E-9</v>
      </c>
      <c r="E17" s="10">
        <v>1.4432E-8</v>
      </c>
      <c r="F17" s="10">
        <v>1.6189E-8</v>
      </c>
      <c r="G17" s="10">
        <v>1.0045E-8</v>
      </c>
      <c r="I17" s="11">
        <f t="shared" si="1"/>
        <v>4.4254999999999995E-8</v>
      </c>
      <c r="J17" s="11">
        <f t="shared" si="0"/>
        <v>7.1360714285714279E-8</v>
      </c>
      <c r="K17" s="11">
        <f t="shared" si="0"/>
        <v>1.0308571428571428E-7</v>
      </c>
      <c r="L17" s="11">
        <f t="shared" si="0"/>
        <v>1.1563571428571427E-7</v>
      </c>
      <c r="M17" s="11">
        <f t="shared" si="0"/>
        <v>7.1749999999999991E-8</v>
      </c>
    </row>
    <row r="18" spans="1:13" ht="15.5" x14ac:dyDescent="0.35">
      <c r="A18" s="9">
        <v>0.16</v>
      </c>
      <c r="C18" s="10">
        <v>8.0809999999999997E-9</v>
      </c>
      <c r="D18" s="10">
        <v>1.2391E-8</v>
      </c>
      <c r="E18" s="10">
        <v>1.7118999999999999E-8</v>
      </c>
      <c r="F18" s="10">
        <v>1.9168E-8</v>
      </c>
      <c r="G18" s="10">
        <v>1.1891E-8</v>
      </c>
      <c r="I18" s="11">
        <f>C18/$A18</f>
        <v>5.0506249999999996E-8</v>
      </c>
      <c r="J18" s="11">
        <f t="shared" si="0"/>
        <v>7.7443749999999995E-8</v>
      </c>
      <c r="K18" s="11">
        <f t="shared" si="0"/>
        <v>1.0699374999999999E-7</v>
      </c>
      <c r="L18" s="11">
        <f t="shared" si="0"/>
        <v>1.198E-7</v>
      </c>
      <c r="M18" s="11">
        <f>G18/$A18</f>
        <v>7.4318749999999998E-8</v>
      </c>
    </row>
    <row r="19" spans="1:13" x14ac:dyDescent="0.35">
      <c r="J19" s="5"/>
      <c r="L19" s="10"/>
    </row>
    <row r="20" spans="1:13" x14ac:dyDescent="0.35">
      <c r="J20" s="5"/>
      <c r="L20" s="10"/>
    </row>
    <row r="21" spans="1:13" x14ac:dyDescent="0.35">
      <c r="J21" s="5"/>
      <c r="K21" s="5"/>
      <c r="L21" s="5"/>
    </row>
    <row r="22" spans="1:13" x14ac:dyDescent="0.35">
      <c r="J22" s="5"/>
      <c r="L22" s="10"/>
    </row>
    <row r="23" spans="1:13" x14ac:dyDescent="0.35">
      <c r="J23" s="5"/>
      <c r="L23" s="10"/>
    </row>
    <row r="24" spans="1:13" x14ac:dyDescent="0.35">
      <c r="J24" s="5"/>
      <c r="L24" s="10"/>
    </row>
    <row r="25" spans="1:13" x14ac:dyDescent="0.35">
      <c r="J25" s="5"/>
      <c r="L25" s="10"/>
    </row>
    <row r="26" spans="1:13" x14ac:dyDescent="0.35">
      <c r="J26" s="5"/>
      <c r="L26" s="10"/>
    </row>
    <row r="27" spans="1:13" x14ac:dyDescent="0.35">
      <c r="J27" s="5"/>
      <c r="L27" s="10"/>
    </row>
    <row r="28" spans="1:13" x14ac:dyDescent="0.35">
      <c r="J28" s="5"/>
      <c r="L28" s="10"/>
    </row>
    <row r="29" spans="1:13" x14ac:dyDescent="0.35">
      <c r="J29" s="5"/>
      <c r="L29" s="10"/>
    </row>
    <row r="30" spans="1:13" x14ac:dyDescent="0.35">
      <c r="J30" s="5"/>
      <c r="L30" s="10"/>
    </row>
    <row r="31" spans="1:13" x14ac:dyDescent="0.35">
      <c r="J31" s="5"/>
      <c r="L31" s="10"/>
    </row>
    <row r="32" spans="1:13" x14ac:dyDescent="0.35">
      <c r="J32" s="5"/>
      <c r="L32" s="10"/>
    </row>
    <row r="33" spans="10:12" x14ac:dyDescent="0.35">
      <c r="J33" s="5"/>
      <c r="L33" s="10"/>
    </row>
    <row r="34" spans="10:12" x14ac:dyDescent="0.35">
      <c r="J34" s="5"/>
      <c r="L34" s="10"/>
    </row>
    <row r="35" spans="10:12" x14ac:dyDescent="0.35">
      <c r="J35" s="5"/>
      <c r="L35" s="10"/>
    </row>
    <row r="36" spans="10:12" x14ac:dyDescent="0.35">
      <c r="J36" s="5"/>
      <c r="L36" s="10"/>
    </row>
    <row r="37" spans="10:12" x14ac:dyDescent="0.35">
      <c r="J37" s="5"/>
      <c r="K37" s="5"/>
      <c r="L37" s="5"/>
    </row>
    <row r="38" spans="10:12" x14ac:dyDescent="0.35">
      <c r="J38" s="5"/>
      <c r="L38" s="10"/>
    </row>
    <row r="39" spans="10:12" x14ac:dyDescent="0.35">
      <c r="J39" s="5"/>
      <c r="L39" s="10"/>
    </row>
    <row r="40" spans="10:12" x14ac:dyDescent="0.35">
      <c r="J40" s="5"/>
      <c r="L40" s="10"/>
    </row>
    <row r="41" spans="10:12" x14ac:dyDescent="0.35">
      <c r="J41" s="5"/>
      <c r="L41" s="10"/>
    </row>
    <row r="42" spans="10:12" x14ac:dyDescent="0.35">
      <c r="J42" s="5"/>
      <c r="L42" s="10"/>
    </row>
    <row r="43" spans="10:12" x14ac:dyDescent="0.35">
      <c r="J43" s="5"/>
      <c r="L43" s="10"/>
    </row>
    <row r="44" spans="10:12" x14ac:dyDescent="0.35">
      <c r="J44" s="5"/>
      <c r="L44" s="10"/>
    </row>
    <row r="45" spans="10:12" x14ac:dyDescent="0.35">
      <c r="J45" s="5"/>
      <c r="L45" s="10"/>
    </row>
    <row r="46" spans="10:12" x14ac:dyDescent="0.35">
      <c r="J46" s="5"/>
      <c r="L46" s="10"/>
    </row>
    <row r="47" spans="10:12" x14ac:dyDescent="0.35">
      <c r="J47" s="5"/>
      <c r="L47" s="10"/>
    </row>
    <row r="48" spans="10:12" x14ac:dyDescent="0.35">
      <c r="J48" s="5"/>
      <c r="L48" s="10"/>
    </row>
    <row r="49" spans="10:12" x14ac:dyDescent="0.35">
      <c r="J49" s="5"/>
      <c r="L49" s="10"/>
    </row>
    <row r="50" spans="10:12" x14ac:dyDescent="0.35">
      <c r="J50" s="5"/>
      <c r="L50" s="10"/>
    </row>
    <row r="51" spans="10:12" x14ac:dyDescent="0.35">
      <c r="J51" s="5"/>
      <c r="L51" s="10"/>
    </row>
    <row r="52" spans="10:12" x14ac:dyDescent="0.35">
      <c r="J52" s="5"/>
      <c r="L52" s="10"/>
    </row>
    <row r="53" spans="10:12" x14ac:dyDescent="0.35">
      <c r="J53" s="5"/>
      <c r="K53" s="5"/>
      <c r="L53" s="5"/>
    </row>
    <row r="54" spans="10:12" x14ac:dyDescent="0.35">
      <c r="J54" s="5"/>
      <c r="L54" s="10"/>
    </row>
    <row r="55" spans="10:12" x14ac:dyDescent="0.35">
      <c r="J55" s="5"/>
      <c r="L55" s="10"/>
    </row>
    <row r="56" spans="10:12" x14ac:dyDescent="0.35">
      <c r="J56" s="5"/>
      <c r="L56" s="10"/>
    </row>
    <row r="57" spans="10:12" x14ac:dyDescent="0.35">
      <c r="J57" s="5"/>
      <c r="L57" s="10"/>
    </row>
    <row r="58" spans="10:12" x14ac:dyDescent="0.35">
      <c r="J58" s="5"/>
      <c r="L58" s="10"/>
    </row>
    <row r="59" spans="10:12" x14ac:dyDescent="0.35">
      <c r="J59" s="5"/>
      <c r="L59" s="10"/>
    </row>
    <row r="60" spans="10:12" x14ac:dyDescent="0.35">
      <c r="J60" s="5"/>
      <c r="L60" s="10"/>
    </row>
    <row r="61" spans="10:12" x14ac:dyDescent="0.35">
      <c r="J61" s="5"/>
      <c r="L61" s="10"/>
    </row>
    <row r="62" spans="10:12" x14ac:dyDescent="0.35">
      <c r="J62" s="5"/>
      <c r="L62" s="10"/>
    </row>
    <row r="63" spans="10:12" x14ac:dyDescent="0.35">
      <c r="J63" s="5"/>
      <c r="L63" s="10"/>
    </row>
    <row r="64" spans="10:12" x14ac:dyDescent="0.35">
      <c r="J64" s="5"/>
      <c r="L64" s="10"/>
    </row>
    <row r="65" spans="10:12" x14ac:dyDescent="0.35">
      <c r="J65" s="5"/>
      <c r="L65" s="10"/>
    </row>
    <row r="66" spans="10:12" x14ac:dyDescent="0.35">
      <c r="J66" s="5"/>
      <c r="L66" s="10"/>
    </row>
    <row r="67" spans="10:12" x14ac:dyDescent="0.35">
      <c r="J67" s="5"/>
      <c r="L67" s="10"/>
    </row>
    <row r="68" spans="10:12" x14ac:dyDescent="0.35">
      <c r="J68" s="5"/>
      <c r="L68" s="10"/>
    </row>
    <row r="69" spans="10:12" x14ac:dyDescent="0.35">
      <c r="J69" s="5"/>
      <c r="K69" s="5"/>
      <c r="L69" s="5"/>
    </row>
    <row r="70" spans="10:12" x14ac:dyDescent="0.35">
      <c r="J70" s="5"/>
      <c r="L70" s="10"/>
    </row>
    <row r="71" spans="10:12" x14ac:dyDescent="0.35">
      <c r="J71" s="5"/>
      <c r="L71" s="10"/>
    </row>
    <row r="72" spans="10:12" x14ac:dyDescent="0.35">
      <c r="J72" s="5"/>
      <c r="L72" s="10"/>
    </row>
    <row r="73" spans="10:12" x14ac:dyDescent="0.35">
      <c r="J73" s="5"/>
      <c r="L73" s="10"/>
    </row>
    <row r="74" spans="10:12" x14ac:dyDescent="0.35">
      <c r="J74" s="5"/>
      <c r="L74" s="10"/>
    </row>
    <row r="75" spans="10:12" x14ac:dyDescent="0.35">
      <c r="J75" s="5"/>
      <c r="L75" s="10"/>
    </row>
    <row r="76" spans="10:12" x14ac:dyDescent="0.35">
      <c r="J76" s="5"/>
      <c r="L76" s="10"/>
    </row>
    <row r="77" spans="10:12" x14ac:dyDescent="0.35">
      <c r="J77" s="5"/>
      <c r="L77" s="10"/>
    </row>
    <row r="78" spans="10:12" x14ac:dyDescent="0.35">
      <c r="J78" s="5"/>
      <c r="L78" s="10"/>
    </row>
    <row r="79" spans="10:12" x14ac:dyDescent="0.35">
      <c r="J79" s="5"/>
      <c r="L79" s="10"/>
    </row>
    <row r="80" spans="10:12" x14ac:dyDescent="0.35">
      <c r="J80" s="5"/>
      <c r="L80" s="10"/>
    </row>
    <row r="81" spans="10:12" x14ac:dyDescent="0.35">
      <c r="J81" s="5"/>
      <c r="L81" s="10"/>
    </row>
    <row r="82" spans="10:12" x14ac:dyDescent="0.35">
      <c r="J82" s="5"/>
      <c r="L82" s="10"/>
    </row>
    <row r="83" spans="10:12" x14ac:dyDescent="0.35">
      <c r="J83" s="5"/>
      <c r="L83" s="10"/>
    </row>
    <row r="84" spans="10:12" x14ac:dyDescent="0.35">
      <c r="J84" s="5"/>
      <c r="L84" s="10"/>
    </row>
  </sheetData>
  <mergeCells count="2">
    <mergeCell ref="C1:F1"/>
    <mergeCell ref="I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workbookViewId="0">
      <selection activeCell="A2" sqref="A2"/>
    </sheetView>
  </sheetViews>
  <sheetFormatPr defaultRowHeight="14.5" x14ac:dyDescent="0.35"/>
  <sheetData>
    <row r="1" spans="1:18" s="5" customFormat="1" ht="17.5" x14ac:dyDescent="0.35">
      <c r="A1" s="6"/>
      <c r="B1" s="6"/>
      <c r="C1" s="12" t="s">
        <v>0</v>
      </c>
      <c r="D1" s="12"/>
      <c r="E1" s="12"/>
      <c r="F1" s="12"/>
      <c r="G1" s="7"/>
      <c r="H1" s="6"/>
      <c r="I1" s="12" t="s">
        <v>1</v>
      </c>
      <c r="J1" s="12"/>
      <c r="K1" s="12"/>
      <c r="L1" s="12"/>
      <c r="M1" s="12"/>
      <c r="N1" s="6"/>
      <c r="O1" s="6" t="s">
        <v>2</v>
      </c>
      <c r="P1" s="6"/>
      <c r="Q1" s="6"/>
      <c r="R1" s="6"/>
    </row>
    <row r="2" spans="1:18" s="5" customFormat="1" ht="15.5" x14ac:dyDescent="0.35">
      <c r="A2" s="9" t="s">
        <v>10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8" s="5" customFormat="1" ht="15.5" x14ac:dyDescent="0.35">
      <c r="A3" s="9" t="s">
        <v>3</v>
      </c>
      <c r="B3" s="8"/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8"/>
      <c r="I3" s="9" t="s">
        <v>4</v>
      </c>
      <c r="J3" s="9" t="s">
        <v>5</v>
      </c>
      <c r="K3" s="9" t="s">
        <v>6</v>
      </c>
      <c r="L3" s="9" t="s">
        <v>7</v>
      </c>
      <c r="M3" s="9" t="s">
        <v>8</v>
      </c>
      <c r="N3" s="8"/>
      <c r="O3" s="9" t="s">
        <v>4</v>
      </c>
      <c r="P3" s="9" t="s">
        <v>5</v>
      </c>
      <c r="Q3" s="9" t="s">
        <v>6</v>
      </c>
      <c r="R3" s="9" t="s">
        <v>7</v>
      </c>
    </row>
    <row r="4" spans="1:18" ht="15.5" x14ac:dyDescent="0.35">
      <c r="A4" s="9">
        <f>-0.12</f>
        <v>-0.12</v>
      </c>
      <c r="C4" s="10">
        <v>-1.1785000000000001E-10</v>
      </c>
      <c r="D4" s="10">
        <v>-1.0999999999999999E-10</v>
      </c>
      <c r="E4" s="10">
        <v>-1.1413E-10</v>
      </c>
      <c r="F4" s="10">
        <v>-1.8995E-10</v>
      </c>
      <c r="G4" s="10">
        <v>-4.3004999999999998E-11</v>
      </c>
      <c r="I4" s="11">
        <f>C4/$A4</f>
        <v>9.8208333333333348E-10</v>
      </c>
      <c r="J4" s="11">
        <f t="shared" ref="J4:M18" si="0">D4/$A4</f>
        <v>9.1666666666666671E-10</v>
      </c>
      <c r="K4" s="11">
        <f t="shared" si="0"/>
        <v>9.5108333333333328E-10</v>
      </c>
      <c r="L4" s="11">
        <f t="shared" si="0"/>
        <v>1.5829166666666667E-9</v>
      </c>
      <c r="M4" s="11">
        <f>G4/$A4</f>
        <v>3.5837500000000002E-10</v>
      </c>
      <c r="O4">
        <v>64.5</v>
      </c>
      <c r="P4">
        <v>55.8</v>
      </c>
      <c r="Q4">
        <v>52.4</v>
      </c>
      <c r="R4">
        <v>47.8</v>
      </c>
    </row>
    <row r="5" spans="1:18" ht="15.5" x14ac:dyDescent="0.35">
      <c r="A5" s="9">
        <v>-9.9999999999999992E-2</v>
      </c>
      <c r="C5" s="10">
        <v>-4.1920999999999998E-11</v>
      </c>
      <c r="D5" s="10">
        <v>-4.7506999999999999E-11</v>
      </c>
      <c r="E5" s="10">
        <v>-6.0830999999999994E-11</v>
      </c>
      <c r="F5" s="10">
        <v>-1.0168E-10</v>
      </c>
      <c r="G5" s="10">
        <v>-3.3286E-11</v>
      </c>
      <c r="I5" s="11">
        <f t="shared" ref="I5:I17" si="1">C5/$A5</f>
        <v>4.1920999999999999E-10</v>
      </c>
      <c r="J5" s="11">
        <f t="shared" si="0"/>
        <v>4.7506999999999999E-10</v>
      </c>
      <c r="K5" s="11">
        <f t="shared" si="0"/>
        <v>6.0830999999999994E-10</v>
      </c>
      <c r="L5" s="11">
        <f t="shared" si="0"/>
        <v>1.0168E-9</v>
      </c>
      <c r="M5" s="11">
        <f t="shared" si="0"/>
        <v>3.3286000000000003E-10</v>
      </c>
    </row>
    <row r="6" spans="1:18" ht="15.5" x14ac:dyDescent="0.35">
      <c r="A6" s="9">
        <v>-7.9999999999999988E-2</v>
      </c>
      <c r="C6" s="10">
        <v>-3.0926000000000001E-11</v>
      </c>
      <c r="D6" s="10">
        <v>-3.6384999999999999E-11</v>
      </c>
      <c r="E6" s="10">
        <v>-6.6964999999999998E-11</v>
      </c>
      <c r="F6" s="10">
        <v>-9.1728999999999994E-11</v>
      </c>
      <c r="G6" s="10">
        <v>-2.3754000000000001E-11</v>
      </c>
      <c r="I6" s="11">
        <f t="shared" si="1"/>
        <v>3.8657500000000008E-10</v>
      </c>
      <c r="J6" s="11">
        <f t="shared" si="0"/>
        <v>4.5481250000000008E-10</v>
      </c>
      <c r="K6" s="11">
        <f t="shared" si="0"/>
        <v>8.3706250000000008E-10</v>
      </c>
      <c r="L6" s="11">
        <f t="shared" si="0"/>
        <v>1.1466125E-9</v>
      </c>
      <c r="M6" s="11">
        <f t="shared" si="0"/>
        <v>2.9692500000000004E-10</v>
      </c>
    </row>
    <row r="7" spans="1:18" ht="15.5" x14ac:dyDescent="0.35">
      <c r="A7" s="9">
        <v>-5.9999999999999984E-2</v>
      </c>
      <c r="C7" s="10">
        <v>-3.4319999999999998E-11</v>
      </c>
      <c r="D7" s="10">
        <v>-4.1600999999999999E-11</v>
      </c>
      <c r="E7" s="10">
        <v>-4.6231E-11</v>
      </c>
      <c r="F7" s="10">
        <v>-6.7702999999999996E-11</v>
      </c>
      <c r="G7" s="10">
        <v>-1.5371E-11</v>
      </c>
      <c r="I7" s="11">
        <f t="shared" si="1"/>
        <v>5.7200000000000009E-10</v>
      </c>
      <c r="J7" s="11">
        <f t="shared" si="0"/>
        <v>6.933500000000002E-10</v>
      </c>
      <c r="K7" s="11">
        <f t="shared" si="0"/>
        <v>7.7051666666666685E-10</v>
      </c>
      <c r="L7" s="11">
        <f t="shared" si="0"/>
        <v>1.1283833333333335E-9</v>
      </c>
      <c r="M7" s="11">
        <f t="shared" si="0"/>
        <v>2.5618333333333338E-10</v>
      </c>
    </row>
    <row r="8" spans="1:18" ht="15.5" x14ac:dyDescent="0.35">
      <c r="A8" s="9">
        <v>-3.999999999999998E-2</v>
      </c>
      <c r="C8" s="10">
        <v>-2.7878999999999999E-11</v>
      </c>
      <c r="D8" s="10">
        <v>-3.4359000000000003E-11</v>
      </c>
      <c r="E8" s="10">
        <v>-3.7791999999999997E-11</v>
      </c>
      <c r="F8" s="10">
        <v>-4.369E-11</v>
      </c>
      <c r="G8" s="10">
        <v>-8.7152999999999994E-12</v>
      </c>
      <c r="I8" s="11">
        <f t="shared" si="1"/>
        <v>6.9697500000000038E-10</v>
      </c>
      <c r="J8" s="11">
        <f t="shared" si="0"/>
        <v>8.5897500000000054E-10</v>
      </c>
      <c r="K8" s="11">
        <f t="shared" si="0"/>
        <v>9.448000000000005E-10</v>
      </c>
      <c r="L8" s="11">
        <f t="shared" si="0"/>
        <v>1.0922500000000004E-9</v>
      </c>
      <c r="M8" s="11">
        <f t="shared" si="0"/>
        <v>2.178825000000001E-10</v>
      </c>
    </row>
    <row r="9" spans="1:18" ht="15.5" x14ac:dyDescent="0.35">
      <c r="A9" s="9">
        <v>-1.999999999999998E-2</v>
      </c>
      <c r="C9" s="10">
        <v>3.0166999999999999E-12</v>
      </c>
      <c r="D9" s="10">
        <v>8.4894000000000002E-13</v>
      </c>
      <c r="E9" s="10">
        <v>6.7576999999999998E-12</v>
      </c>
      <c r="F9" s="10">
        <v>-5.5977999999999996E-13</v>
      </c>
      <c r="G9" s="10">
        <v>-9.0268999999999996E-13</v>
      </c>
      <c r="I9" s="11">
        <f t="shared" si="1"/>
        <v>-1.5083500000000016E-10</v>
      </c>
      <c r="J9" s="11">
        <f t="shared" si="0"/>
        <v>-4.2447000000000045E-11</v>
      </c>
      <c r="K9" s="11">
        <f t="shared" si="0"/>
        <v>-3.3788500000000033E-10</v>
      </c>
      <c r="L9" s="11">
        <f t="shared" si="0"/>
        <v>2.7989000000000025E-11</v>
      </c>
      <c r="M9" s="11">
        <f t="shared" si="0"/>
        <v>4.5134500000000042E-11</v>
      </c>
    </row>
    <row r="10" spans="1:18" ht="15.5" x14ac:dyDescent="0.35">
      <c r="A10" s="9">
        <v>0</v>
      </c>
      <c r="C10" s="10">
        <v>4.8733999999999998E-11</v>
      </c>
      <c r="D10" s="10">
        <v>8.2719000000000004E-11</v>
      </c>
      <c r="E10" s="10">
        <v>6.7363999999999996E-11</v>
      </c>
      <c r="F10" s="10">
        <v>7.2433999999999998E-11</v>
      </c>
      <c r="G10" s="10">
        <v>1.4125E-11</v>
      </c>
      <c r="I10" s="11"/>
      <c r="J10" s="11"/>
      <c r="K10" s="11"/>
      <c r="L10" s="11"/>
      <c r="M10" s="11"/>
    </row>
    <row r="11" spans="1:18" ht="15.5" x14ac:dyDescent="0.35">
      <c r="A11" s="9">
        <v>0.02</v>
      </c>
      <c r="C11" s="10">
        <v>1.3219000000000001E-10</v>
      </c>
      <c r="D11" s="10">
        <v>2.1899999999999999E-10</v>
      </c>
      <c r="E11" s="10">
        <v>1.9726E-10</v>
      </c>
      <c r="F11" s="10">
        <v>2.5552000000000001E-10</v>
      </c>
      <c r="G11" s="10">
        <v>2.1213E-11</v>
      </c>
      <c r="I11" s="11">
        <f t="shared" si="1"/>
        <v>6.6095000000000004E-9</v>
      </c>
      <c r="J11" s="11">
        <f t="shared" si="0"/>
        <v>1.0949999999999999E-8</v>
      </c>
      <c r="K11" s="11">
        <f t="shared" si="0"/>
        <v>9.8630000000000004E-9</v>
      </c>
      <c r="L11" s="11">
        <f t="shared" si="0"/>
        <v>1.2776E-8</v>
      </c>
      <c r="M11" s="11">
        <f t="shared" si="0"/>
        <v>1.0606500000000001E-9</v>
      </c>
    </row>
    <row r="12" spans="1:18" ht="15.5" x14ac:dyDescent="0.35">
      <c r="A12" s="9">
        <v>0.04</v>
      </c>
      <c r="C12" s="10">
        <v>4.3479000000000001E-10</v>
      </c>
      <c r="D12" s="10">
        <v>7.1712E-10</v>
      </c>
      <c r="E12" s="10">
        <v>7.1199000000000004E-10</v>
      </c>
      <c r="F12" s="10">
        <v>1.1576E-9</v>
      </c>
      <c r="G12" s="10">
        <v>3.863E-11</v>
      </c>
      <c r="I12" s="11">
        <f t="shared" si="1"/>
        <v>1.086975E-8</v>
      </c>
      <c r="J12" s="11">
        <f t="shared" si="0"/>
        <v>1.7928E-8</v>
      </c>
      <c r="K12" s="11">
        <f t="shared" si="0"/>
        <v>1.779975E-8</v>
      </c>
      <c r="L12" s="11">
        <f t="shared" si="0"/>
        <v>2.894E-8</v>
      </c>
      <c r="M12" s="11">
        <f t="shared" si="0"/>
        <v>9.657499999999999E-10</v>
      </c>
    </row>
    <row r="13" spans="1:18" ht="15.5" x14ac:dyDescent="0.35">
      <c r="A13" s="9">
        <v>0.06</v>
      </c>
      <c r="C13" s="10">
        <v>1.2077000000000001E-9</v>
      </c>
      <c r="D13" s="10">
        <v>1.9363E-9</v>
      </c>
      <c r="E13" s="10">
        <v>2.1579000000000002E-9</v>
      </c>
      <c r="F13" s="10">
        <v>2.9523999999999999E-9</v>
      </c>
      <c r="G13" s="10">
        <v>1.3790999999999999E-10</v>
      </c>
      <c r="I13" s="11">
        <f t="shared" si="1"/>
        <v>2.0128333333333336E-8</v>
      </c>
      <c r="J13" s="11">
        <f t="shared" si="0"/>
        <v>3.227166666666667E-8</v>
      </c>
      <c r="K13" s="11">
        <f t="shared" si="0"/>
        <v>3.5965000000000005E-8</v>
      </c>
      <c r="L13" s="11">
        <f t="shared" si="0"/>
        <v>4.9206666666666669E-8</v>
      </c>
      <c r="M13" s="11">
        <f t="shared" si="0"/>
        <v>2.2984999999999999E-9</v>
      </c>
    </row>
    <row r="14" spans="1:18" ht="15.5" x14ac:dyDescent="0.35">
      <c r="A14" s="9">
        <v>0.08</v>
      </c>
      <c r="C14" s="10">
        <v>2.4849E-9</v>
      </c>
      <c r="D14" s="10">
        <v>3.5739999999999999E-9</v>
      </c>
      <c r="E14" s="10">
        <v>3.9493E-9</v>
      </c>
      <c r="F14" s="10">
        <v>4.9963999999999998E-9</v>
      </c>
      <c r="G14" s="10">
        <v>3.0610000000000001E-10</v>
      </c>
      <c r="I14" s="11">
        <f t="shared" si="1"/>
        <v>3.1061249999999996E-8</v>
      </c>
      <c r="J14" s="11">
        <f t="shared" si="0"/>
        <v>4.4674999999999995E-8</v>
      </c>
      <c r="K14" s="11">
        <f t="shared" si="0"/>
        <v>4.936625E-8</v>
      </c>
      <c r="L14" s="11">
        <f t="shared" si="0"/>
        <v>6.2454999999999999E-8</v>
      </c>
      <c r="M14" s="11">
        <f t="shared" si="0"/>
        <v>3.8262500000000001E-9</v>
      </c>
    </row>
    <row r="15" spans="1:18" ht="15.5" x14ac:dyDescent="0.35">
      <c r="A15" s="9">
        <v>0.1</v>
      </c>
      <c r="C15" s="10">
        <v>3.7585000000000002E-9</v>
      </c>
      <c r="D15" s="10">
        <v>5.2588999999999997E-9</v>
      </c>
      <c r="E15" s="10">
        <v>5.4432000000000004E-9</v>
      </c>
      <c r="F15" s="10">
        <v>6.9945000000000002E-9</v>
      </c>
      <c r="G15" s="10">
        <v>5.0436E-10</v>
      </c>
      <c r="I15" s="11">
        <f t="shared" si="1"/>
        <v>3.7585000000000002E-8</v>
      </c>
      <c r="J15" s="11">
        <f t="shared" si="0"/>
        <v>5.2588999999999995E-8</v>
      </c>
      <c r="K15" s="11">
        <f t="shared" si="0"/>
        <v>5.4432000000000001E-8</v>
      </c>
      <c r="L15" s="11">
        <f t="shared" si="0"/>
        <v>6.9944999999999995E-8</v>
      </c>
      <c r="M15" s="11">
        <f t="shared" si="0"/>
        <v>5.0435999999999994E-9</v>
      </c>
    </row>
    <row r="16" spans="1:18" ht="15.5" x14ac:dyDescent="0.35">
      <c r="A16" s="9">
        <v>0.12000000000000001</v>
      </c>
      <c r="C16" s="10">
        <v>5.0078999999999996E-9</v>
      </c>
      <c r="D16" s="10">
        <v>6.7621999999999997E-9</v>
      </c>
      <c r="E16" s="10">
        <v>6.8325000000000001E-9</v>
      </c>
      <c r="F16" s="10">
        <v>9.4794000000000002E-9</v>
      </c>
      <c r="G16" s="10">
        <v>7.5837000000000004E-10</v>
      </c>
      <c r="I16" s="11">
        <f t="shared" si="1"/>
        <v>4.1732499999999993E-8</v>
      </c>
      <c r="J16" s="11">
        <f t="shared" si="0"/>
        <v>5.6351666666666658E-8</v>
      </c>
      <c r="K16" s="11">
        <f t="shared" si="0"/>
        <v>5.6937499999999996E-8</v>
      </c>
      <c r="L16" s="11">
        <f t="shared" si="0"/>
        <v>7.8995E-8</v>
      </c>
      <c r="M16" s="11">
        <f t="shared" si="0"/>
        <v>6.3197500000000002E-9</v>
      </c>
    </row>
    <row r="17" spans="1:18" ht="15.5" x14ac:dyDescent="0.35">
      <c r="A17" s="9">
        <v>0.14000000000000001</v>
      </c>
      <c r="C17" s="10">
        <v>6.1721999999999998E-9</v>
      </c>
      <c r="D17" s="10">
        <v>8.1017000000000007E-9</v>
      </c>
      <c r="E17" s="10">
        <v>8.1642000000000004E-9</v>
      </c>
      <c r="F17" s="10">
        <v>9.9956000000000005E-9</v>
      </c>
      <c r="G17" s="10">
        <v>1.0865999999999999E-9</v>
      </c>
      <c r="I17" s="11">
        <f t="shared" si="1"/>
        <v>4.408714285714285E-8</v>
      </c>
      <c r="J17" s="11">
        <f t="shared" si="0"/>
        <v>5.7869285714285714E-8</v>
      </c>
      <c r="K17" s="11">
        <f t="shared" si="0"/>
        <v>5.8315714285714284E-8</v>
      </c>
      <c r="L17" s="11">
        <f t="shared" si="0"/>
        <v>7.1397142857142854E-8</v>
      </c>
      <c r="M17" s="11">
        <f t="shared" si="0"/>
        <v>7.7614285714285696E-9</v>
      </c>
    </row>
    <row r="18" spans="1:18" ht="15.5" x14ac:dyDescent="0.35">
      <c r="A18" s="9">
        <v>0.16</v>
      </c>
      <c r="C18" s="10">
        <v>7.1623000000000004E-9</v>
      </c>
      <c r="D18" s="10">
        <v>9.2029999999999998E-9</v>
      </c>
      <c r="E18" s="10">
        <v>9.2627000000000003E-9</v>
      </c>
      <c r="F18" s="10">
        <v>1.0926999999999999E-8</v>
      </c>
      <c r="G18" s="10">
        <v>1.3729999999999999E-9</v>
      </c>
      <c r="I18" s="11">
        <f>C18/$A18</f>
        <v>4.4764375E-8</v>
      </c>
      <c r="J18" s="11">
        <f t="shared" si="0"/>
        <v>5.751875E-8</v>
      </c>
      <c r="K18" s="11">
        <f t="shared" si="0"/>
        <v>5.7891875000000003E-8</v>
      </c>
      <c r="L18" s="11">
        <f t="shared" si="0"/>
        <v>6.8293749999999996E-8</v>
      </c>
      <c r="M18" s="11">
        <f>G18/$A18</f>
        <v>8.5812499999999995E-9</v>
      </c>
    </row>
    <row r="19" spans="1:18" x14ac:dyDescent="0.35">
      <c r="J19" s="5"/>
      <c r="L19" s="10"/>
    </row>
    <row r="20" spans="1:18" s="5" customFormat="1" ht="15.5" x14ac:dyDescent="0.35">
      <c r="A20" s="9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</row>
    <row r="21" spans="1:18" s="5" customFormat="1" ht="15.5" x14ac:dyDescent="0.35">
      <c r="A21" s="9"/>
      <c r="B21" s="8"/>
      <c r="C21" s="9"/>
      <c r="D21" s="9"/>
      <c r="E21" s="9"/>
      <c r="F21" s="9"/>
      <c r="G21" s="9"/>
      <c r="H21" s="8"/>
      <c r="I21" s="9"/>
      <c r="J21" s="9"/>
      <c r="K21" s="9"/>
      <c r="L21" s="9"/>
      <c r="M21" s="9"/>
      <c r="N21" s="8"/>
      <c r="O21" s="9"/>
      <c r="P21" s="9"/>
      <c r="Q21" s="9"/>
      <c r="R21" s="9"/>
    </row>
    <row r="22" spans="1:18" ht="15.5" x14ac:dyDescent="0.35">
      <c r="A22" s="9"/>
      <c r="J22" s="5"/>
      <c r="L22" s="10"/>
    </row>
    <row r="23" spans="1:18" ht="15.5" x14ac:dyDescent="0.35">
      <c r="A23" s="9"/>
      <c r="J23" s="5"/>
      <c r="L23" s="10"/>
    </row>
    <row r="24" spans="1:18" ht="15.5" x14ac:dyDescent="0.35">
      <c r="A24" s="9"/>
      <c r="J24" s="5"/>
      <c r="L24" s="10"/>
    </row>
    <row r="25" spans="1:18" ht="15.5" x14ac:dyDescent="0.35">
      <c r="A25" s="9"/>
      <c r="J25" s="5"/>
      <c r="L25" s="10"/>
    </row>
    <row r="26" spans="1:18" ht="15.5" x14ac:dyDescent="0.35">
      <c r="A26" s="9"/>
      <c r="J26" s="5"/>
      <c r="L26" s="10"/>
    </row>
    <row r="27" spans="1:18" ht="15.5" x14ac:dyDescent="0.35">
      <c r="A27" s="9"/>
      <c r="J27" s="5"/>
      <c r="L27" s="10"/>
    </row>
    <row r="28" spans="1:18" ht="15.5" x14ac:dyDescent="0.35">
      <c r="A28" s="9"/>
      <c r="J28" s="5"/>
      <c r="L28" s="10"/>
    </row>
    <row r="29" spans="1:18" ht="15.5" x14ac:dyDescent="0.35">
      <c r="A29" s="9"/>
      <c r="J29" s="5"/>
      <c r="L29" s="10"/>
    </row>
    <row r="30" spans="1:18" ht="15.5" x14ac:dyDescent="0.35">
      <c r="A30" s="9"/>
      <c r="J30" s="5"/>
      <c r="L30" s="10"/>
    </row>
    <row r="31" spans="1:18" ht="15.5" x14ac:dyDescent="0.35">
      <c r="A31" s="9"/>
      <c r="J31" s="5"/>
      <c r="L31" s="10"/>
    </row>
    <row r="32" spans="1:18" ht="15.5" x14ac:dyDescent="0.35">
      <c r="A32" s="9"/>
      <c r="J32" s="5"/>
      <c r="L32" s="10"/>
    </row>
    <row r="33" spans="1:12" ht="15.5" x14ac:dyDescent="0.35">
      <c r="A33" s="9"/>
      <c r="J33" s="5"/>
      <c r="L33" s="10"/>
    </row>
    <row r="34" spans="1:12" ht="15.5" x14ac:dyDescent="0.35">
      <c r="A34" s="9"/>
      <c r="J34" s="5"/>
      <c r="L34" s="10"/>
    </row>
    <row r="35" spans="1:12" ht="15.5" x14ac:dyDescent="0.35">
      <c r="A35" s="9"/>
      <c r="J35" s="5"/>
      <c r="L35" s="10"/>
    </row>
    <row r="36" spans="1:12" ht="15.5" x14ac:dyDescent="0.35">
      <c r="A36" s="9"/>
      <c r="J36" s="5"/>
      <c r="L36" s="10"/>
    </row>
    <row r="37" spans="1:12" x14ac:dyDescent="0.35">
      <c r="J37" s="5"/>
      <c r="K37" s="5"/>
      <c r="L37" s="5"/>
    </row>
    <row r="38" spans="1:12" x14ac:dyDescent="0.35">
      <c r="J38" s="5"/>
      <c r="L38" s="10"/>
    </row>
    <row r="39" spans="1:12" x14ac:dyDescent="0.35">
      <c r="J39" s="5"/>
      <c r="L39" s="10"/>
    </row>
    <row r="40" spans="1:12" x14ac:dyDescent="0.35">
      <c r="J40" s="5"/>
      <c r="L40" s="10"/>
    </row>
    <row r="41" spans="1:12" x14ac:dyDescent="0.35">
      <c r="J41" s="5"/>
      <c r="L41" s="10"/>
    </row>
    <row r="42" spans="1:12" x14ac:dyDescent="0.35">
      <c r="J42" s="5"/>
      <c r="L42" s="10"/>
    </row>
    <row r="43" spans="1:12" x14ac:dyDescent="0.35">
      <c r="J43" s="5"/>
      <c r="L43" s="10"/>
    </row>
    <row r="44" spans="1:12" x14ac:dyDescent="0.35">
      <c r="J44" s="5"/>
      <c r="L44" s="10"/>
    </row>
    <row r="45" spans="1:12" x14ac:dyDescent="0.35">
      <c r="J45" s="5"/>
      <c r="L45" s="10"/>
    </row>
    <row r="46" spans="1:12" x14ac:dyDescent="0.35">
      <c r="J46" s="5"/>
      <c r="L46" s="10"/>
    </row>
    <row r="47" spans="1:12" x14ac:dyDescent="0.35">
      <c r="J47" s="5"/>
      <c r="L47" s="10"/>
    </row>
    <row r="48" spans="1:12" x14ac:dyDescent="0.35">
      <c r="J48" s="5"/>
      <c r="L48" s="10"/>
    </row>
    <row r="49" spans="10:12" x14ac:dyDescent="0.35">
      <c r="J49" s="5"/>
      <c r="L49" s="10"/>
    </row>
    <row r="50" spans="10:12" x14ac:dyDescent="0.35">
      <c r="J50" s="5"/>
      <c r="L50" s="10"/>
    </row>
    <row r="51" spans="10:12" x14ac:dyDescent="0.35">
      <c r="J51" s="5"/>
      <c r="L51" s="10"/>
    </row>
    <row r="52" spans="10:12" x14ac:dyDescent="0.35">
      <c r="J52" s="5"/>
      <c r="L52" s="10"/>
    </row>
    <row r="53" spans="10:12" x14ac:dyDescent="0.35">
      <c r="J53" s="5"/>
      <c r="K53" s="5"/>
      <c r="L53" s="5"/>
    </row>
    <row r="54" spans="10:12" x14ac:dyDescent="0.35">
      <c r="J54" s="5"/>
      <c r="L54" s="10"/>
    </row>
    <row r="55" spans="10:12" x14ac:dyDescent="0.35">
      <c r="J55" s="5"/>
      <c r="L55" s="10"/>
    </row>
    <row r="56" spans="10:12" x14ac:dyDescent="0.35">
      <c r="J56" s="5"/>
      <c r="L56" s="10"/>
    </row>
    <row r="57" spans="10:12" x14ac:dyDescent="0.35">
      <c r="J57" s="5"/>
      <c r="L57" s="10"/>
    </row>
    <row r="58" spans="10:12" x14ac:dyDescent="0.35">
      <c r="J58" s="5"/>
      <c r="L58" s="10"/>
    </row>
    <row r="59" spans="10:12" x14ac:dyDescent="0.35">
      <c r="J59" s="5"/>
      <c r="L59" s="10"/>
    </row>
    <row r="60" spans="10:12" x14ac:dyDescent="0.35">
      <c r="J60" s="5"/>
      <c r="L60" s="10"/>
    </row>
    <row r="61" spans="10:12" x14ac:dyDescent="0.35">
      <c r="J61" s="5"/>
      <c r="L61" s="10"/>
    </row>
    <row r="62" spans="10:12" x14ac:dyDescent="0.35">
      <c r="J62" s="5"/>
      <c r="L62" s="10"/>
    </row>
    <row r="63" spans="10:12" x14ac:dyDescent="0.35">
      <c r="J63" s="5"/>
      <c r="L63" s="10"/>
    </row>
    <row r="64" spans="10:12" x14ac:dyDescent="0.35">
      <c r="J64" s="5"/>
      <c r="L64" s="10"/>
    </row>
    <row r="65" spans="10:12" x14ac:dyDescent="0.35">
      <c r="J65" s="5"/>
      <c r="L65" s="10"/>
    </row>
    <row r="66" spans="10:12" x14ac:dyDescent="0.35">
      <c r="J66" s="5"/>
      <c r="L66" s="10"/>
    </row>
    <row r="67" spans="10:12" x14ac:dyDescent="0.35">
      <c r="J67" s="5"/>
      <c r="L67" s="10"/>
    </row>
    <row r="68" spans="10:12" x14ac:dyDescent="0.35">
      <c r="J68" s="5"/>
      <c r="L68" s="10"/>
    </row>
    <row r="69" spans="10:12" x14ac:dyDescent="0.35">
      <c r="J69" s="5"/>
      <c r="K69" s="5"/>
      <c r="L69" s="5"/>
    </row>
    <row r="70" spans="10:12" x14ac:dyDescent="0.35">
      <c r="J70" s="5"/>
      <c r="L70" s="10"/>
    </row>
    <row r="71" spans="10:12" x14ac:dyDescent="0.35">
      <c r="J71" s="5"/>
      <c r="L71" s="10"/>
    </row>
    <row r="72" spans="10:12" x14ac:dyDescent="0.35">
      <c r="J72" s="5"/>
      <c r="L72" s="10"/>
    </row>
    <row r="73" spans="10:12" x14ac:dyDescent="0.35">
      <c r="J73" s="5"/>
      <c r="L73" s="10"/>
    </row>
    <row r="74" spans="10:12" x14ac:dyDescent="0.35">
      <c r="J74" s="5"/>
      <c r="L74" s="10"/>
    </row>
    <row r="75" spans="10:12" x14ac:dyDescent="0.35">
      <c r="J75" s="5"/>
      <c r="L75" s="10"/>
    </row>
    <row r="76" spans="10:12" x14ac:dyDescent="0.35">
      <c r="J76" s="5"/>
      <c r="L76" s="10"/>
    </row>
    <row r="77" spans="10:12" x14ac:dyDescent="0.35">
      <c r="J77" s="5"/>
      <c r="L77" s="10"/>
    </row>
    <row r="78" spans="10:12" x14ac:dyDescent="0.35">
      <c r="J78" s="5"/>
      <c r="L78" s="10"/>
    </row>
    <row r="79" spans="10:12" x14ac:dyDescent="0.35">
      <c r="J79" s="5"/>
      <c r="L79" s="10"/>
    </row>
    <row r="80" spans="10:12" x14ac:dyDescent="0.35">
      <c r="J80" s="5"/>
      <c r="L80" s="10"/>
    </row>
    <row r="81" spans="10:12" x14ac:dyDescent="0.35">
      <c r="J81" s="5"/>
      <c r="L81" s="10"/>
    </row>
    <row r="82" spans="10:12" x14ac:dyDescent="0.35">
      <c r="J82" s="5"/>
      <c r="L82" s="10"/>
    </row>
    <row r="83" spans="10:12" x14ac:dyDescent="0.35">
      <c r="J83" s="5"/>
      <c r="L83" s="10"/>
    </row>
    <row r="84" spans="10:12" x14ac:dyDescent="0.35">
      <c r="J84" s="5"/>
      <c r="L84" s="10"/>
    </row>
  </sheetData>
  <mergeCells count="2">
    <mergeCell ref="C1:F1"/>
    <mergeCell ref="I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tabSelected="1" workbookViewId="0">
      <selection activeCell="O22" sqref="O22:R22"/>
    </sheetView>
  </sheetViews>
  <sheetFormatPr defaultRowHeight="14.5" x14ac:dyDescent="0.35"/>
  <sheetData>
    <row r="1" spans="1:18" s="5" customFormat="1" ht="17.5" x14ac:dyDescent="0.35">
      <c r="A1" s="6"/>
      <c r="B1" s="6"/>
      <c r="C1" s="12" t="s">
        <v>0</v>
      </c>
      <c r="D1" s="12"/>
      <c r="E1" s="12"/>
      <c r="F1" s="12"/>
      <c r="G1" s="7"/>
      <c r="H1" s="6"/>
      <c r="I1" s="12" t="s">
        <v>1</v>
      </c>
      <c r="J1" s="12"/>
      <c r="K1" s="12"/>
      <c r="L1" s="12"/>
      <c r="M1" s="12"/>
      <c r="N1" s="6"/>
      <c r="O1" s="6" t="s">
        <v>2</v>
      </c>
      <c r="P1" s="6"/>
      <c r="Q1" s="6"/>
      <c r="R1" s="6"/>
    </row>
    <row r="2" spans="1:18" s="5" customFormat="1" ht="15.5" x14ac:dyDescent="0.35">
      <c r="A2" s="9" t="s">
        <v>11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8" s="5" customFormat="1" ht="15.5" x14ac:dyDescent="0.35">
      <c r="A3" s="9" t="s">
        <v>3</v>
      </c>
      <c r="B3" s="8"/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8"/>
      <c r="I3" s="9" t="s">
        <v>4</v>
      </c>
      <c r="J3" s="9" t="s">
        <v>5</v>
      </c>
      <c r="K3" s="9" t="s">
        <v>6</v>
      </c>
      <c r="L3" s="9" t="s">
        <v>7</v>
      </c>
      <c r="M3" s="9" t="s">
        <v>8</v>
      </c>
      <c r="N3" s="8"/>
      <c r="O3" s="9" t="s">
        <v>4</v>
      </c>
      <c r="P3" s="9" t="s">
        <v>5</v>
      </c>
      <c r="Q3" s="9" t="s">
        <v>6</v>
      </c>
      <c r="R3" s="9" t="s">
        <v>7</v>
      </c>
    </row>
    <row r="4" spans="1:18" ht="15.5" x14ac:dyDescent="0.35">
      <c r="A4" s="9">
        <f>-0.12</f>
        <v>-0.12</v>
      </c>
      <c r="C4" s="10">
        <v>-1.8215000000000001E-10</v>
      </c>
      <c r="D4" s="10">
        <v>-1.3476000000000001E-10</v>
      </c>
      <c r="E4" s="10">
        <v>-1.4270999999999999E-10</v>
      </c>
      <c r="F4" s="10">
        <v>-1.6008E-10</v>
      </c>
      <c r="G4" s="10">
        <v>-6.6259999999999999E-11</v>
      </c>
      <c r="I4" s="11">
        <f>C4/$A4</f>
        <v>1.5179166666666668E-9</v>
      </c>
      <c r="J4" s="11">
        <f t="shared" ref="J4:M18" si="0">D4/$A4</f>
        <v>1.1230000000000002E-9</v>
      </c>
      <c r="K4" s="11">
        <f t="shared" si="0"/>
        <v>1.18925E-9</v>
      </c>
      <c r="L4" s="11">
        <f t="shared" si="0"/>
        <v>1.3340000000000001E-9</v>
      </c>
      <c r="M4" s="11">
        <f>G4/$A4</f>
        <v>5.5216666666666667E-10</v>
      </c>
      <c r="O4">
        <v>72.3</v>
      </c>
      <c r="P4">
        <v>68.8</v>
      </c>
      <c r="Q4">
        <v>65.599999999999994</v>
      </c>
      <c r="R4">
        <v>61.7</v>
      </c>
    </row>
    <row r="5" spans="1:18" ht="15.5" x14ac:dyDescent="0.35">
      <c r="A5" s="9">
        <v>-9.9999999999999992E-2</v>
      </c>
      <c r="C5" s="10">
        <v>-1.3159000000000001E-10</v>
      </c>
      <c r="D5" s="10">
        <v>-5.6990000000000002E-11</v>
      </c>
      <c r="E5" s="10">
        <v>-7.3140000000000005E-11</v>
      </c>
      <c r="F5" s="10">
        <v>-9.1328000000000005E-11</v>
      </c>
      <c r="G5" s="10">
        <v>-4.5649999999999999E-11</v>
      </c>
      <c r="I5" s="11">
        <f t="shared" ref="I5:I17" si="1">C5/$A5</f>
        <v>1.3159000000000002E-9</v>
      </c>
      <c r="J5" s="11">
        <f t="shared" si="0"/>
        <v>5.6990000000000007E-10</v>
      </c>
      <c r="K5" s="11">
        <f t="shared" si="0"/>
        <v>7.3140000000000008E-10</v>
      </c>
      <c r="L5" s="11">
        <f t="shared" si="0"/>
        <v>9.1328000000000008E-10</v>
      </c>
      <c r="M5" s="11">
        <f t="shared" si="0"/>
        <v>4.5650000000000003E-10</v>
      </c>
    </row>
    <row r="6" spans="1:18" ht="15.5" x14ac:dyDescent="0.35">
      <c r="A6" s="9">
        <v>-7.9999999999999988E-2</v>
      </c>
      <c r="C6" s="10">
        <v>-9.3473999999999997E-11</v>
      </c>
      <c r="D6" s="10">
        <v>-3.1886999999999999E-11</v>
      </c>
      <c r="E6" s="10">
        <v>-4.7200000000000002E-11</v>
      </c>
      <c r="F6" s="10">
        <v>-5.0984999999999999E-11</v>
      </c>
      <c r="G6" s="10">
        <v>-3.1265999999999997E-11</v>
      </c>
      <c r="I6" s="11">
        <f t="shared" si="1"/>
        <v>1.1684250000000001E-9</v>
      </c>
      <c r="J6" s="11">
        <f t="shared" si="0"/>
        <v>3.9858750000000005E-10</v>
      </c>
      <c r="K6" s="11">
        <f t="shared" si="0"/>
        <v>5.9000000000000013E-10</v>
      </c>
      <c r="L6" s="11">
        <f t="shared" si="0"/>
        <v>6.3731250000000012E-10</v>
      </c>
      <c r="M6" s="11">
        <f t="shared" si="0"/>
        <v>3.9082500000000004E-10</v>
      </c>
    </row>
    <row r="7" spans="1:18" ht="15.5" x14ac:dyDescent="0.35">
      <c r="A7" s="9">
        <v>-5.9999999999999984E-2</v>
      </c>
      <c r="C7" s="10">
        <v>-5.5826000000000001E-11</v>
      </c>
      <c r="D7" s="10">
        <v>-2.6140999999999999E-11</v>
      </c>
      <c r="E7" s="10">
        <v>-3.2889E-11</v>
      </c>
      <c r="F7" s="10">
        <v>-2.1775E-11</v>
      </c>
      <c r="G7" s="10">
        <v>-1.6498E-11</v>
      </c>
      <c r="I7" s="11">
        <f t="shared" si="1"/>
        <v>9.3043333333333356E-10</v>
      </c>
      <c r="J7" s="11">
        <f t="shared" si="0"/>
        <v>4.3568333333333344E-10</v>
      </c>
      <c r="K7" s="11">
        <f t="shared" si="0"/>
        <v>5.4815000000000012E-10</v>
      </c>
      <c r="L7" s="11">
        <f t="shared" si="0"/>
        <v>3.6291666666666678E-10</v>
      </c>
      <c r="M7" s="11">
        <f t="shared" si="0"/>
        <v>2.7496666666666674E-10</v>
      </c>
    </row>
    <row r="8" spans="1:18" ht="15.5" x14ac:dyDescent="0.35">
      <c r="A8" s="9">
        <v>-3.999999999999998E-2</v>
      </c>
      <c r="C8" s="10">
        <v>-2.6172999999999998E-11</v>
      </c>
      <c r="D8" s="10">
        <v>-1.9986000000000001E-11</v>
      </c>
      <c r="E8" s="10">
        <v>-1.7816000000000001E-11</v>
      </c>
      <c r="F8" s="10">
        <v>-1.0005E-11</v>
      </c>
      <c r="G8" s="10">
        <v>-8.6531E-12</v>
      </c>
      <c r="I8" s="11">
        <f t="shared" si="1"/>
        <v>6.5432500000000032E-10</v>
      </c>
      <c r="J8" s="11">
        <f t="shared" si="0"/>
        <v>4.9965000000000034E-10</v>
      </c>
      <c r="K8" s="11">
        <f t="shared" si="0"/>
        <v>4.4540000000000024E-10</v>
      </c>
      <c r="L8" s="11">
        <f t="shared" si="0"/>
        <v>2.5012500000000016E-10</v>
      </c>
      <c r="M8" s="11">
        <f t="shared" si="0"/>
        <v>2.163275000000001E-10</v>
      </c>
    </row>
    <row r="9" spans="1:18" ht="15.5" x14ac:dyDescent="0.35">
      <c r="A9" s="9">
        <v>-1.999999999999998E-2</v>
      </c>
      <c r="C9" s="10">
        <v>1.1854999999999999E-12</v>
      </c>
      <c r="D9" s="10">
        <v>2.4897000000000002E-12</v>
      </c>
      <c r="E9" s="10">
        <v>4.7752000000000001E-12</v>
      </c>
      <c r="F9" s="10">
        <v>3.2520000000000002E-13</v>
      </c>
      <c r="G9" s="10">
        <v>-8.8216999999999997E-13</v>
      </c>
      <c r="I9" s="11">
        <f t="shared" si="1"/>
        <v>-5.9275000000000062E-11</v>
      </c>
      <c r="J9" s="11">
        <f t="shared" si="0"/>
        <v>-1.2448500000000014E-10</v>
      </c>
      <c r="K9" s="11">
        <f t="shared" si="0"/>
        <v>-2.3876000000000027E-10</v>
      </c>
      <c r="L9" s="11">
        <f t="shared" si="0"/>
        <v>-1.6260000000000017E-11</v>
      </c>
      <c r="M9" s="11">
        <f t="shared" si="0"/>
        <v>4.4108500000000042E-11</v>
      </c>
    </row>
    <row r="10" spans="1:18" ht="15.5" x14ac:dyDescent="0.35">
      <c r="A10" s="9">
        <v>0</v>
      </c>
      <c r="C10" s="10">
        <v>3.5815000000000001E-11</v>
      </c>
      <c r="D10" s="10">
        <v>2.4288999999999999E-11</v>
      </c>
      <c r="E10" s="10">
        <v>2.4197000000000001E-11</v>
      </c>
      <c r="F10" s="10">
        <v>2.3543E-11</v>
      </c>
      <c r="G10" s="10">
        <v>1.0912999999999999E-11</v>
      </c>
      <c r="I10" s="11"/>
      <c r="J10" s="11"/>
      <c r="K10" s="11"/>
      <c r="L10" s="11"/>
      <c r="M10" s="11"/>
    </row>
    <row r="11" spans="1:18" ht="15.5" x14ac:dyDescent="0.35">
      <c r="A11" s="9">
        <v>0.02</v>
      </c>
      <c r="C11" s="10">
        <v>7.6540000000000001E-11</v>
      </c>
      <c r="D11" s="10">
        <v>5.1761E-11</v>
      </c>
      <c r="E11" s="10">
        <v>5.8034000000000001E-11</v>
      </c>
      <c r="F11" s="10">
        <v>6.1031999999999999E-11</v>
      </c>
      <c r="G11" s="10">
        <v>2.1199999999999999E-11</v>
      </c>
      <c r="I11" s="11">
        <f t="shared" si="1"/>
        <v>3.8270000000000001E-9</v>
      </c>
      <c r="J11" s="11">
        <f t="shared" si="0"/>
        <v>2.58805E-9</v>
      </c>
      <c r="K11" s="11">
        <f t="shared" si="0"/>
        <v>2.9017E-9</v>
      </c>
      <c r="L11" s="11">
        <f t="shared" si="0"/>
        <v>3.0516000000000001E-9</v>
      </c>
      <c r="M11" s="11">
        <f t="shared" si="0"/>
        <v>1.0599999999999999E-9</v>
      </c>
    </row>
    <row r="12" spans="1:18" ht="15.5" x14ac:dyDescent="0.35">
      <c r="A12" s="9">
        <v>0.04</v>
      </c>
      <c r="C12" s="10">
        <v>1.6052000000000001E-10</v>
      </c>
      <c r="D12" s="10">
        <v>1.7006000000000001E-10</v>
      </c>
      <c r="E12" s="10">
        <v>2.2573000000000001E-10</v>
      </c>
      <c r="F12" s="10">
        <v>3.5771E-10</v>
      </c>
      <c r="G12" s="10">
        <v>7.8214999999999998E-11</v>
      </c>
      <c r="I12" s="11">
        <f t="shared" si="1"/>
        <v>4.0130000000000001E-9</v>
      </c>
      <c r="J12" s="11">
        <f t="shared" si="0"/>
        <v>4.2515000000000001E-9</v>
      </c>
      <c r="K12" s="11">
        <f t="shared" si="0"/>
        <v>5.6432499999999999E-9</v>
      </c>
      <c r="L12" s="11">
        <f t="shared" si="0"/>
        <v>8.9427499999999991E-9</v>
      </c>
      <c r="M12" s="11">
        <f t="shared" si="0"/>
        <v>1.955375E-9</v>
      </c>
    </row>
    <row r="13" spans="1:18" ht="15.5" x14ac:dyDescent="0.35">
      <c r="A13" s="9">
        <v>0.06</v>
      </c>
      <c r="C13" s="10">
        <v>3.8533999999999998E-10</v>
      </c>
      <c r="D13" s="10">
        <v>5.8902E-10</v>
      </c>
      <c r="E13" s="10">
        <v>1.0978000000000001E-9</v>
      </c>
      <c r="F13" s="10">
        <v>1.6887E-9</v>
      </c>
      <c r="G13" s="10">
        <v>5.8695000000000003E-10</v>
      </c>
      <c r="I13" s="11">
        <f t="shared" si="1"/>
        <v>6.422333333333333E-9</v>
      </c>
      <c r="J13" s="11">
        <f t="shared" si="0"/>
        <v>9.8170000000000012E-9</v>
      </c>
      <c r="K13" s="11">
        <f t="shared" si="0"/>
        <v>1.8296666666666669E-8</v>
      </c>
      <c r="L13" s="11">
        <f t="shared" si="0"/>
        <v>2.8145000000000002E-8</v>
      </c>
      <c r="M13" s="11">
        <f t="shared" si="0"/>
        <v>9.7825000000000001E-9</v>
      </c>
    </row>
    <row r="14" spans="1:18" ht="15.5" x14ac:dyDescent="0.35">
      <c r="A14" s="9">
        <v>0.08</v>
      </c>
      <c r="C14" s="10">
        <v>9.6818000000000006E-10</v>
      </c>
      <c r="D14" s="10">
        <v>1.3403E-9</v>
      </c>
      <c r="E14" s="10">
        <v>2.3628000000000002E-9</v>
      </c>
      <c r="F14" s="10">
        <v>3.2009E-9</v>
      </c>
      <c r="G14" s="10">
        <v>1.3763000000000001E-9</v>
      </c>
      <c r="I14" s="11">
        <f t="shared" si="1"/>
        <v>1.210225E-8</v>
      </c>
      <c r="J14" s="11">
        <f t="shared" si="0"/>
        <v>1.6753749999999999E-8</v>
      </c>
      <c r="K14" s="11">
        <f t="shared" si="0"/>
        <v>2.9535000000000003E-8</v>
      </c>
      <c r="L14" s="11">
        <f t="shared" si="0"/>
        <v>4.001125E-8</v>
      </c>
      <c r="M14" s="11">
        <f t="shared" si="0"/>
        <v>1.7203749999999999E-8</v>
      </c>
    </row>
    <row r="15" spans="1:18" ht="15.5" x14ac:dyDescent="0.35">
      <c r="A15" s="9">
        <v>0.1</v>
      </c>
      <c r="C15" s="10">
        <v>1.4591000000000001E-9</v>
      </c>
      <c r="D15" s="10">
        <v>2.0387E-9</v>
      </c>
      <c r="E15" s="10">
        <v>3.4018E-9</v>
      </c>
      <c r="F15" s="10">
        <v>4.6252999999999997E-9</v>
      </c>
      <c r="G15" s="10">
        <v>1.9959000000000001E-9</v>
      </c>
      <c r="I15" s="11">
        <f t="shared" si="1"/>
        <v>1.4591E-8</v>
      </c>
      <c r="J15" s="11">
        <f t="shared" si="0"/>
        <v>2.0386999999999999E-8</v>
      </c>
      <c r="K15" s="11">
        <f t="shared" si="0"/>
        <v>3.4018000000000001E-8</v>
      </c>
      <c r="L15" s="11">
        <f t="shared" si="0"/>
        <v>4.6252999999999997E-8</v>
      </c>
      <c r="M15" s="11">
        <f t="shared" si="0"/>
        <v>1.9959E-8</v>
      </c>
    </row>
    <row r="16" spans="1:18" ht="15.5" x14ac:dyDescent="0.35">
      <c r="A16" s="9">
        <v>0.12000000000000001</v>
      </c>
      <c r="C16" s="10">
        <v>1.9303999999999999E-9</v>
      </c>
      <c r="D16" s="10">
        <v>2.6954E-9</v>
      </c>
      <c r="E16" s="10">
        <v>4.5170999999999996E-9</v>
      </c>
      <c r="F16" s="10">
        <v>6.0609E-9</v>
      </c>
      <c r="G16" s="10">
        <v>2.5272000000000001E-9</v>
      </c>
      <c r="I16" s="11">
        <f t="shared" si="1"/>
        <v>1.6086666666666664E-8</v>
      </c>
      <c r="J16" s="11">
        <f t="shared" si="0"/>
        <v>2.2461666666666664E-8</v>
      </c>
      <c r="K16" s="11">
        <f t="shared" si="0"/>
        <v>3.7642499999999994E-8</v>
      </c>
      <c r="L16" s="11">
        <f t="shared" si="0"/>
        <v>5.0507499999999997E-8</v>
      </c>
      <c r="M16" s="11">
        <f t="shared" si="0"/>
        <v>2.1059999999999998E-8</v>
      </c>
    </row>
    <row r="17" spans="1:18" ht="15.5" x14ac:dyDescent="0.35">
      <c r="A17" s="9">
        <v>0.14000000000000001</v>
      </c>
      <c r="C17" s="10">
        <v>2.4775999999999998E-9</v>
      </c>
      <c r="D17" s="10">
        <v>3.3634999999999998E-9</v>
      </c>
      <c r="E17" s="10">
        <v>5.6148999999999997E-9</v>
      </c>
      <c r="F17" s="10">
        <v>7.4782000000000001E-9</v>
      </c>
      <c r="G17" s="10">
        <v>2.9962000000000001E-9</v>
      </c>
      <c r="I17" s="11">
        <f t="shared" si="1"/>
        <v>1.7697142857142853E-8</v>
      </c>
      <c r="J17" s="11">
        <f t="shared" si="0"/>
        <v>2.4024999999999995E-8</v>
      </c>
      <c r="K17" s="11">
        <f t="shared" si="0"/>
        <v>4.0106428571428562E-8</v>
      </c>
      <c r="L17" s="11">
        <f t="shared" si="0"/>
        <v>5.341571428571428E-8</v>
      </c>
      <c r="M17" s="11">
        <f t="shared" si="0"/>
        <v>2.1401428571428571E-8</v>
      </c>
    </row>
    <row r="18" spans="1:18" ht="15.5" x14ac:dyDescent="0.35">
      <c r="A18" s="9">
        <v>0.16</v>
      </c>
      <c r="C18" s="10">
        <v>2.9371000000000001E-9</v>
      </c>
      <c r="D18" s="10">
        <v>4.0577999999999998E-9</v>
      </c>
      <c r="E18" s="10">
        <v>6.7526E-9</v>
      </c>
      <c r="F18" s="10">
        <v>8.8572000000000004E-9</v>
      </c>
      <c r="G18" s="10">
        <v>3.5598000000000001E-9</v>
      </c>
      <c r="I18" s="11">
        <f>C18/$A18</f>
        <v>1.8356875E-8</v>
      </c>
      <c r="J18" s="11">
        <f t="shared" si="0"/>
        <v>2.5361249999999998E-8</v>
      </c>
      <c r="K18" s="11">
        <f t="shared" si="0"/>
        <v>4.2203749999999998E-8</v>
      </c>
      <c r="L18" s="11">
        <f t="shared" si="0"/>
        <v>5.5357500000000005E-8</v>
      </c>
      <c r="M18" s="11">
        <f>G18/$A18</f>
        <v>2.2248749999999999E-8</v>
      </c>
    </row>
    <row r="19" spans="1:18" x14ac:dyDescent="0.35">
      <c r="J19" s="5"/>
      <c r="L19" s="10"/>
    </row>
    <row r="20" spans="1:18" s="5" customFormat="1" ht="15.5" x14ac:dyDescent="0.35">
      <c r="A20" s="9" t="s">
        <v>12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</row>
    <row r="21" spans="1:18" s="5" customFormat="1" ht="15.5" x14ac:dyDescent="0.35">
      <c r="A21" s="9" t="s">
        <v>3</v>
      </c>
      <c r="B21" s="8"/>
      <c r="C21" s="9" t="s">
        <v>4</v>
      </c>
      <c r="D21" s="9" t="s">
        <v>5</v>
      </c>
      <c r="E21" s="9" t="s">
        <v>6</v>
      </c>
      <c r="F21" s="9" t="s">
        <v>7</v>
      </c>
      <c r="G21" s="9" t="s">
        <v>8</v>
      </c>
      <c r="H21" s="8"/>
      <c r="I21" s="9" t="s">
        <v>4</v>
      </c>
      <c r="J21" s="9" t="s">
        <v>5</v>
      </c>
      <c r="K21" s="9" t="s">
        <v>6</v>
      </c>
      <c r="L21" s="9" t="s">
        <v>7</v>
      </c>
      <c r="M21" s="9" t="s">
        <v>8</v>
      </c>
      <c r="N21" s="8"/>
      <c r="O21" s="9" t="s">
        <v>4</v>
      </c>
      <c r="P21" s="9" t="s">
        <v>5</v>
      </c>
      <c r="Q21" s="9" t="s">
        <v>6</v>
      </c>
      <c r="R21" s="9" t="s">
        <v>7</v>
      </c>
    </row>
    <row r="22" spans="1:18" ht="15.5" x14ac:dyDescent="0.35">
      <c r="A22" s="9">
        <f>-0.12</f>
        <v>-0.12</v>
      </c>
      <c r="C22" s="10">
        <v>-1.3633000000000001E-10</v>
      </c>
      <c r="D22" s="10">
        <v>-1.3487E-10</v>
      </c>
      <c r="E22" s="10">
        <v>-1.5610999999999999E-10</v>
      </c>
      <c r="F22" s="10">
        <v>-3.7224E-10</v>
      </c>
      <c r="G22" s="10">
        <v>-1.2603E-10</v>
      </c>
      <c r="I22" s="11">
        <f>C22/$A22</f>
        <v>1.1360833333333334E-9</v>
      </c>
      <c r="J22" s="11">
        <f t="shared" ref="J22:M36" si="2">D22/$A22</f>
        <v>1.1239166666666667E-9</v>
      </c>
      <c r="K22" s="11">
        <f t="shared" si="2"/>
        <v>1.3009166666666666E-9</v>
      </c>
      <c r="L22" s="11">
        <f t="shared" si="2"/>
        <v>3.1020000000000002E-9</v>
      </c>
      <c r="M22" s="11">
        <f>G22/$A22</f>
        <v>1.05025E-9</v>
      </c>
      <c r="O22">
        <v>71.099999999999994</v>
      </c>
      <c r="P22">
        <v>67.900000000000006</v>
      </c>
      <c r="Q22">
        <v>65.2</v>
      </c>
      <c r="R22">
        <v>45.6</v>
      </c>
    </row>
    <row r="23" spans="1:18" ht="15.5" x14ac:dyDescent="0.35">
      <c r="A23" s="9">
        <v>-9.9999999999999992E-2</v>
      </c>
      <c r="C23" s="10">
        <v>-4.9114000000000001E-11</v>
      </c>
      <c r="D23" s="10">
        <v>-7.2561000000000002E-11</v>
      </c>
      <c r="E23" s="10">
        <v>-9.8995999999999999E-11</v>
      </c>
      <c r="F23" s="10">
        <v>-1.7212E-10</v>
      </c>
      <c r="G23" s="10">
        <v>-5.6620000000000001E-11</v>
      </c>
      <c r="I23" s="11">
        <f t="shared" ref="I23:I35" si="3">C23/$A23</f>
        <v>4.9114000000000002E-10</v>
      </c>
      <c r="J23" s="11">
        <f t="shared" si="2"/>
        <v>7.2561000000000004E-10</v>
      </c>
      <c r="K23" s="11">
        <f t="shared" si="2"/>
        <v>9.8996000000000017E-10</v>
      </c>
      <c r="L23" s="11">
        <f t="shared" si="2"/>
        <v>1.7212E-9</v>
      </c>
      <c r="M23" s="11">
        <f t="shared" si="2"/>
        <v>5.6620000000000007E-10</v>
      </c>
    </row>
    <row r="24" spans="1:18" ht="15.5" x14ac:dyDescent="0.35">
      <c r="A24" s="9">
        <v>-7.9999999999999988E-2</v>
      </c>
      <c r="C24" s="10">
        <v>-4.1954999999999999E-11</v>
      </c>
      <c r="D24" s="10">
        <v>-6.7842999999999995E-11</v>
      </c>
      <c r="E24" s="10">
        <v>-9.2506000000000003E-11</v>
      </c>
      <c r="F24" s="10">
        <v>-1.2977000000000001E-10</v>
      </c>
      <c r="G24" s="10">
        <v>-4.1532999999999998E-11</v>
      </c>
      <c r="I24" s="11">
        <f t="shared" si="3"/>
        <v>5.2443750000000003E-10</v>
      </c>
      <c r="J24" s="11">
        <f t="shared" si="2"/>
        <v>8.4803750000000003E-10</v>
      </c>
      <c r="K24" s="11">
        <f t="shared" si="2"/>
        <v>1.1563250000000001E-9</v>
      </c>
      <c r="L24" s="11">
        <f t="shared" si="2"/>
        <v>1.6221250000000003E-9</v>
      </c>
      <c r="M24" s="11">
        <f t="shared" si="2"/>
        <v>5.1916250000000007E-10</v>
      </c>
    </row>
    <row r="25" spans="1:18" ht="15.5" x14ac:dyDescent="0.35">
      <c r="A25" s="9">
        <v>-5.9999999999999984E-2</v>
      </c>
      <c r="C25" s="10">
        <v>-3.0682999999999998E-11</v>
      </c>
      <c r="D25" s="10">
        <v>-5.3181E-11</v>
      </c>
      <c r="E25" s="10">
        <v>-6.7871999999999998E-11</v>
      </c>
      <c r="F25" s="10">
        <v>-1.3975999999999999E-10</v>
      </c>
      <c r="G25" s="10">
        <v>-5.5610000000000002E-11</v>
      </c>
      <c r="I25" s="11">
        <f t="shared" si="3"/>
        <v>5.1138333333333344E-10</v>
      </c>
      <c r="J25" s="11">
        <f t="shared" si="2"/>
        <v>8.8635000000000025E-10</v>
      </c>
      <c r="K25" s="11">
        <f t="shared" si="2"/>
        <v>1.1312000000000002E-9</v>
      </c>
      <c r="L25" s="11">
        <f t="shared" si="2"/>
        <v>2.329333333333334E-9</v>
      </c>
      <c r="M25" s="11">
        <f t="shared" si="2"/>
        <v>9.268333333333336E-10</v>
      </c>
    </row>
    <row r="26" spans="1:18" ht="15.5" x14ac:dyDescent="0.35">
      <c r="A26" s="9">
        <v>-3.999999999999998E-2</v>
      </c>
      <c r="C26" s="10">
        <v>-3.4661999999999998E-11</v>
      </c>
      <c r="D26" s="10">
        <v>-3.9458000000000001E-11</v>
      </c>
      <c r="E26" s="10">
        <v>-4.2041E-11</v>
      </c>
      <c r="F26" s="10">
        <v>-8.8765000000000003E-11</v>
      </c>
      <c r="G26" s="10">
        <v>-3.3385999999999998E-11</v>
      </c>
      <c r="I26" s="11">
        <f t="shared" si="3"/>
        <v>8.6655000000000038E-10</v>
      </c>
      <c r="J26" s="11">
        <f t="shared" si="2"/>
        <v>9.8645000000000046E-10</v>
      </c>
      <c r="K26" s="11">
        <f t="shared" si="2"/>
        <v>1.0510250000000005E-9</v>
      </c>
      <c r="L26" s="11">
        <f t="shared" si="2"/>
        <v>2.2191250000000013E-9</v>
      </c>
      <c r="M26" s="11">
        <f t="shared" si="2"/>
        <v>8.3465000000000042E-10</v>
      </c>
    </row>
    <row r="27" spans="1:18" ht="15.5" x14ac:dyDescent="0.35">
      <c r="A27" s="9">
        <v>-1.999999999999998E-2</v>
      </c>
      <c r="C27" s="10">
        <v>5.4209000000000001E-12</v>
      </c>
      <c r="D27" s="10">
        <v>-3.3226E-12</v>
      </c>
      <c r="E27" s="10">
        <v>2.0751999999999999E-12</v>
      </c>
      <c r="F27" s="10">
        <v>5.4824000000000001E-12</v>
      </c>
      <c r="G27" s="10">
        <v>8.3691999999999995E-12</v>
      </c>
      <c r="I27" s="11">
        <f t="shared" si="3"/>
        <v>-2.7104500000000028E-10</v>
      </c>
      <c r="J27" s="11">
        <f t="shared" si="2"/>
        <v>1.6613000000000018E-10</v>
      </c>
      <c r="K27" s="11">
        <f t="shared" si="2"/>
        <v>-1.037600000000001E-10</v>
      </c>
      <c r="L27" s="11">
        <f t="shared" si="2"/>
        <v>-2.7412000000000029E-10</v>
      </c>
      <c r="M27" s="11">
        <f t="shared" si="2"/>
        <v>-4.1846000000000038E-10</v>
      </c>
    </row>
    <row r="28" spans="1:18" ht="15.5" x14ac:dyDescent="0.35">
      <c r="A28" s="9">
        <v>0</v>
      </c>
      <c r="C28" s="10">
        <v>7.7363000000000005E-11</v>
      </c>
      <c r="D28" s="10">
        <v>6.5064000000000001E-11</v>
      </c>
      <c r="E28" s="10">
        <v>8.5117999999999995E-11</v>
      </c>
      <c r="F28" s="10">
        <v>1.6862999999999999E-10</v>
      </c>
      <c r="G28" s="10">
        <v>5.6594999999999999E-11</v>
      </c>
      <c r="I28" s="11"/>
      <c r="J28" s="11"/>
      <c r="K28" s="11"/>
      <c r="L28" s="11"/>
      <c r="M28" s="11"/>
    </row>
    <row r="29" spans="1:18" ht="15.5" x14ac:dyDescent="0.35">
      <c r="A29" s="9">
        <v>0.02</v>
      </c>
      <c r="C29" s="10">
        <v>1.9859999999999999E-10</v>
      </c>
      <c r="D29" s="10">
        <v>1.8709E-10</v>
      </c>
      <c r="E29" s="10">
        <v>2.2165999999999999E-10</v>
      </c>
      <c r="F29" s="10">
        <v>5.2145999999999998E-10</v>
      </c>
      <c r="G29" s="10">
        <v>1.1976000000000001E-10</v>
      </c>
      <c r="I29" s="11">
        <f t="shared" si="3"/>
        <v>9.9299999999999986E-9</v>
      </c>
      <c r="J29" s="11">
        <f t="shared" si="2"/>
        <v>9.3544999999999995E-9</v>
      </c>
      <c r="K29" s="11">
        <f t="shared" si="2"/>
        <v>1.1082999999999999E-8</v>
      </c>
      <c r="L29" s="11">
        <f t="shared" si="2"/>
        <v>2.6072999999999998E-8</v>
      </c>
      <c r="M29" s="11">
        <f t="shared" si="2"/>
        <v>5.9880000000000004E-9</v>
      </c>
    </row>
    <row r="30" spans="1:18" ht="15.5" x14ac:dyDescent="0.35">
      <c r="A30" s="9">
        <v>0.04</v>
      </c>
      <c r="C30" s="10">
        <v>5.0970000000000001E-10</v>
      </c>
      <c r="D30" s="10">
        <v>5.4463999999999999E-10</v>
      </c>
      <c r="E30" s="10">
        <v>7.2693999999999997E-10</v>
      </c>
      <c r="F30" s="10">
        <v>1.8646E-9</v>
      </c>
      <c r="G30" s="10">
        <v>3.4100000000000001E-10</v>
      </c>
      <c r="I30" s="11">
        <f t="shared" si="3"/>
        <v>1.27425E-8</v>
      </c>
      <c r="J30" s="11">
        <f t="shared" si="2"/>
        <v>1.3615999999999999E-8</v>
      </c>
      <c r="K30" s="11">
        <f t="shared" si="2"/>
        <v>1.8173500000000001E-8</v>
      </c>
      <c r="L30" s="11">
        <f t="shared" si="2"/>
        <v>4.6614999999999998E-8</v>
      </c>
      <c r="M30" s="11">
        <f t="shared" si="2"/>
        <v>8.5250000000000002E-9</v>
      </c>
    </row>
    <row r="31" spans="1:18" ht="15.5" x14ac:dyDescent="0.35">
      <c r="A31" s="9">
        <v>0.06</v>
      </c>
      <c r="C31" s="10">
        <v>1.2084999999999999E-9</v>
      </c>
      <c r="D31" s="10">
        <v>1.4125E-9</v>
      </c>
      <c r="E31" s="10">
        <v>2.0461000000000002E-9</v>
      </c>
      <c r="F31" s="10">
        <v>4.2854000000000001E-9</v>
      </c>
      <c r="G31" s="10">
        <v>1.0901E-9</v>
      </c>
      <c r="I31" s="11">
        <f t="shared" si="3"/>
        <v>2.0141666666666667E-8</v>
      </c>
      <c r="J31" s="11">
        <f t="shared" si="2"/>
        <v>2.3541666666666667E-8</v>
      </c>
      <c r="K31" s="11">
        <f t="shared" si="2"/>
        <v>3.4101666666666674E-8</v>
      </c>
      <c r="L31" s="11">
        <f t="shared" si="2"/>
        <v>7.1423333333333333E-8</v>
      </c>
      <c r="M31" s="11">
        <f t="shared" si="2"/>
        <v>1.8168333333333334E-8</v>
      </c>
    </row>
    <row r="32" spans="1:18" ht="15.5" x14ac:dyDescent="0.35">
      <c r="A32" s="9">
        <v>0.08</v>
      </c>
      <c r="C32" s="10">
        <v>2.4480999999999998E-9</v>
      </c>
      <c r="D32" s="10">
        <v>2.8154E-9</v>
      </c>
      <c r="E32" s="10">
        <v>3.9622999999999999E-9</v>
      </c>
      <c r="F32" s="10">
        <v>7.0945999999999999E-9</v>
      </c>
      <c r="G32" s="10">
        <v>2.3518000000000001E-9</v>
      </c>
      <c r="I32" s="11">
        <f t="shared" si="3"/>
        <v>3.0601249999999997E-8</v>
      </c>
      <c r="J32" s="11">
        <f t="shared" si="2"/>
        <v>3.5192500000000002E-8</v>
      </c>
      <c r="K32" s="11">
        <f t="shared" si="2"/>
        <v>4.9528749999999999E-8</v>
      </c>
      <c r="L32" s="11">
        <f t="shared" si="2"/>
        <v>8.86825E-8</v>
      </c>
      <c r="M32" s="11">
        <f t="shared" si="2"/>
        <v>2.9397499999999999E-8</v>
      </c>
    </row>
    <row r="33" spans="1:13" ht="15.5" x14ac:dyDescent="0.35">
      <c r="A33" s="9">
        <v>0.1</v>
      </c>
      <c r="C33" s="10">
        <v>3.8899E-9</v>
      </c>
      <c r="D33" s="10">
        <v>4.3277999999999999E-9</v>
      </c>
      <c r="E33" s="10">
        <v>5.9598E-9</v>
      </c>
      <c r="F33" s="10">
        <v>9.8597000000000006E-9</v>
      </c>
      <c r="G33" s="10">
        <v>3.7083000000000001E-9</v>
      </c>
      <c r="I33" s="11">
        <f t="shared" si="3"/>
        <v>3.8898999999999996E-8</v>
      </c>
      <c r="J33" s="11">
        <f t="shared" si="2"/>
        <v>4.3277999999999999E-8</v>
      </c>
      <c r="K33" s="11">
        <f t="shared" si="2"/>
        <v>5.9597999999999995E-8</v>
      </c>
      <c r="L33" s="11">
        <f t="shared" si="2"/>
        <v>9.8597000000000006E-8</v>
      </c>
      <c r="M33" s="11">
        <f t="shared" si="2"/>
        <v>3.7083000000000002E-8</v>
      </c>
    </row>
    <row r="34" spans="1:13" ht="15.5" x14ac:dyDescent="0.35">
      <c r="A34" s="9">
        <v>0.12000000000000001</v>
      </c>
      <c r="C34" s="10">
        <v>5.3167000000000001E-9</v>
      </c>
      <c r="D34" s="10">
        <v>5.8880000000000003E-9</v>
      </c>
      <c r="E34" s="10">
        <v>7.9229999999999992E-9</v>
      </c>
      <c r="F34" s="10">
        <v>1.2632E-8</v>
      </c>
      <c r="G34" s="10">
        <v>5.0376999999999997E-9</v>
      </c>
      <c r="I34" s="11">
        <f t="shared" si="3"/>
        <v>4.4305833333333329E-8</v>
      </c>
      <c r="J34" s="11">
        <f t="shared" si="2"/>
        <v>4.9066666666666663E-8</v>
      </c>
      <c r="K34" s="11">
        <f t="shared" si="2"/>
        <v>6.6024999999999984E-8</v>
      </c>
      <c r="L34" s="11">
        <f t="shared" si="2"/>
        <v>1.0526666666666666E-7</v>
      </c>
      <c r="M34" s="11">
        <f t="shared" si="2"/>
        <v>4.1980833333333326E-8</v>
      </c>
    </row>
    <row r="35" spans="1:13" ht="15.5" x14ac:dyDescent="0.35">
      <c r="A35" s="9">
        <v>0.14000000000000001</v>
      </c>
      <c r="C35" s="10">
        <v>6.6763000000000002E-9</v>
      </c>
      <c r="D35" s="10">
        <v>7.4147E-9</v>
      </c>
      <c r="E35" s="10">
        <v>9.8309E-9</v>
      </c>
      <c r="F35" s="10">
        <v>1.4976000000000001E-8</v>
      </c>
      <c r="G35" s="10">
        <v>6.2045999999999999E-9</v>
      </c>
      <c r="I35" s="11">
        <f t="shared" si="3"/>
        <v>4.7687857142857136E-8</v>
      </c>
      <c r="J35" s="11">
        <f t="shared" si="2"/>
        <v>5.2962142857142855E-8</v>
      </c>
      <c r="K35" s="11">
        <f t="shared" si="2"/>
        <v>7.0220714285714284E-8</v>
      </c>
      <c r="L35" s="11">
        <f t="shared" si="2"/>
        <v>1.0697142857142857E-7</v>
      </c>
      <c r="M35" s="11">
        <f t="shared" si="2"/>
        <v>4.4318571428571421E-8</v>
      </c>
    </row>
    <row r="36" spans="1:13" ht="15.5" x14ac:dyDescent="0.35">
      <c r="A36" s="9">
        <v>0.16</v>
      </c>
      <c r="C36" s="10">
        <v>8.0544999999999994E-9</v>
      </c>
      <c r="D36" s="10">
        <v>8.7060000000000003E-9</v>
      </c>
      <c r="E36" s="10">
        <v>1.2000999999999999E-8</v>
      </c>
      <c r="F36" s="10">
        <v>1.6590999999999999E-8</v>
      </c>
      <c r="G36" s="10">
        <v>7.3289999999999998E-9</v>
      </c>
      <c r="I36" s="11">
        <f>C36/$A36</f>
        <v>5.0340624999999997E-8</v>
      </c>
      <c r="J36" s="11">
        <f t="shared" si="2"/>
        <v>5.4412499999999998E-8</v>
      </c>
      <c r="K36" s="11">
        <f t="shared" si="2"/>
        <v>7.5006249999999997E-8</v>
      </c>
      <c r="L36" s="11">
        <f t="shared" si="2"/>
        <v>1.0369375E-7</v>
      </c>
      <c r="M36" s="11">
        <f>G36/$A36</f>
        <v>4.580625E-8</v>
      </c>
    </row>
    <row r="37" spans="1:13" x14ac:dyDescent="0.35">
      <c r="J37" s="5"/>
      <c r="L37" s="10"/>
    </row>
    <row r="38" spans="1:13" x14ac:dyDescent="0.35">
      <c r="J38" s="5"/>
      <c r="L38" s="10"/>
    </row>
    <row r="39" spans="1:13" x14ac:dyDescent="0.35">
      <c r="J39" s="5"/>
      <c r="K39" s="5"/>
      <c r="L39" s="10"/>
    </row>
    <row r="40" spans="1:13" x14ac:dyDescent="0.35">
      <c r="J40" s="5"/>
      <c r="L40" s="10"/>
    </row>
    <row r="41" spans="1:13" x14ac:dyDescent="0.35">
      <c r="J41" s="5"/>
      <c r="L41" s="10"/>
    </row>
    <row r="42" spans="1:13" x14ac:dyDescent="0.35">
      <c r="J42" s="5"/>
      <c r="L42" s="10"/>
    </row>
    <row r="43" spans="1:13" x14ac:dyDescent="0.35">
      <c r="J43" s="5"/>
      <c r="L43" s="10"/>
    </row>
    <row r="44" spans="1:13" x14ac:dyDescent="0.35">
      <c r="J44" s="5"/>
      <c r="L44" s="10"/>
    </row>
    <row r="45" spans="1:13" x14ac:dyDescent="0.35">
      <c r="J45" s="5"/>
      <c r="L45" s="10"/>
    </row>
    <row r="46" spans="1:13" x14ac:dyDescent="0.35">
      <c r="J46" s="5"/>
      <c r="L46" s="10"/>
    </row>
    <row r="47" spans="1:13" x14ac:dyDescent="0.35">
      <c r="J47" s="5"/>
      <c r="L47" s="10"/>
    </row>
    <row r="48" spans="1:13" x14ac:dyDescent="0.35">
      <c r="J48" s="5"/>
      <c r="L48" s="10"/>
    </row>
    <row r="49" spans="10:12" x14ac:dyDescent="0.35">
      <c r="J49" s="5"/>
      <c r="L49" s="10"/>
    </row>
    <row r="50" spans="10:12" x14ac:dyDescent="0.35">
      <c r="J50" s="5"/>
      <c r="L50" s="10"/>
    </row>
    <row r="51" spans="10:12" x14ac:dyDescent="0.35">
      <c r="J51" s="5"/>
      <c r="L51" s="10"/>
    </row>
    <row r="52" spans="10:12" x14ac:dyDescent="0.35">
      <c r="J52" s="5"/>
      <c r="L52" s="10"/>
    </row>
    <row r="53" spans="10:12" x14ac:dyDescent="0.35">
      <c r="J53" s="5"/>
      <c r="L53" s="10"/>
    </row>
    <row r="54" spans="10:12" x14ac:dyDescent="0.35">
      <c r="J54" s="5"/>
      <c r="L54" s="10"/>
    </row>
    <row r="55" spans="10:12" x14ac:dyDescent="0.35">
      <c r="J55" s="5"/>
      <c r="K55" s="5"/>
      <c r="L55" s="10"/>
    </row>
    <row r="56" spans="10:12" x14ac:dyDescent="0.35">
      <c r="J56" s="5"/>
      <c r="L56" s="10"/>
    </row>
    <row r="57" spans="10:12" x14ac:dyDescent="0.35">
      <c r="J57" s="5"/>
      <c r="L57" s="10"/>
    </row>
    <row r="58" spans="10:12" x14ac:dyDescent="0.35">
      <c r="J58" s="5"/>
      <c r="L58" s="10"/>
    </row>
    <row r="59" spans="10:12" x14ac:dyDescent="0.35">
      <c r="J59" s="5"/>
      <c r="L59" s="10"/>
    </row>
    <row r="60" spans="10:12" x14ac:dyDescent="0.35">
      <c r="J60" s="5"/>
      <c r="L60" s="10"/>
    </row>
    <row r="61" spans="10:12" x14ac:dyDescent="0.35">
      <c r="J61" s="5"/>
      <c r="L61" s="10"/>
    </row>
    <row r="62" spans="10:12" x14ac:dyDescent="0.35">
      <c r="J62" s="5"/>
      <c r="L62" s="10"/>
    </row>
    <row r="63" spans="10:12" x14ac:dyDescent="0.35">
      <c r="J63" s="5"/>
      <c r="L63" s="10"/>
    </row>
    <row r="64" spans="10:12" x14ac:dyDescent="0.35">
      <c r="J64" s="5"/>
      <c r="L64" s="10"/>
    </row>
    <row r="65" spans="10:12" x14ac:dyDescent="0.35">
      <c r="J65" s="5"/>
      <c r="L65" s="10"/>
    </row>
    <row r="66" spans="10:12" x14ac:dyDescent="0.35">
      <c r="J66" s="5"/>
      <c r="L66" s="10"/>
    </row>
    <row r="67" spans="10:12" x14ac:dyDescent="0.35">
      <c r="J67" s="5"/>
      <c r="L67" s="10"/>
    </row>
    <row r="68" spans="10:12" x14ac:dyDescent="0.35">
      <c r="J68" s="5"/>
      <c r="L68" s="10"/>
    </row>
    <row r="69" spans="10:12" x14ac:dyDescent="0.35">
      <c r="J69" s="5"/>
      <c r="L69" s="10"/>
    </row>
    <row r="70" spans="10:12" x14ac:dyDescent="0.35">
      <c r="J70" s="5"/>
      <c r="L70" s="10"/>
    </row>
    <row r="71" spans="10:12" x14ac:dyDescent="0.35">
      <c r="J71" s="5"/>
      <c r="K71" s="5"/>
      <c r="L71" s="10"/>
    </row>
    <row r="72" spans="10:12" x14ac:dyDescent="0.35">
      <c r="J72" s="5"/>
      <c r="L72" s="10"/>
    </row>
    <row r="73" spans="10:12" x14ac:dyDescent="0.35">
      <c r="J73" s="5"/>
      <c r="L73" s="10"/>
    </row>
    <row r="74" spans="10:12" x14ac:dyDescent="0.35">
      <c r="J74" s="5"/>
      <c r="L74" s="10"/>
    </row>
    <row r="75" spans="10:12" x14ac:dyDescent="0.35">
      <c r="J75" s="5"/>
      <c r="L75" s="10"/>
    </row>
    <row r="76" spans="10:12" x14ac:dyDescent="0.35">
      <c r="J76" s="5"/>
      <c r="L76" s="10"/>
    </row>
    <row r="77" spans="10:12" x14ac:dyDescent="0.35">
      <c r="J77" s="5"/>
      <c r="L77" s="10"/>
    </row>
    <row r="78" spans="10:12" x14ac:dyDescent="0.35">
      <c r="J78" s="5"/>
      <c r="L78" s="10"/>
    </row>
    <row r="79" spans="10:12" x14ac:dyDescent="0.35">
      <c r="J79" s="5"/>
      <c r="L79" s="10"/>
    </row>
    <row r="80" spans="10:12" x14ac:dyDescent="0.35">
      <c r="J80" s="5"/>
      <c r="L80" s="10"/>
    </row>
    <row r="81" spans="10:12" x14ac:dyDescent="0.35">
      <c r="J81" s="5"/>
      <c r="L81" s="10"/>
    </row>
    <row r="82" spans="10:12" x14ac:dyDescent="0.35">
      <c r="J82" s="5"/>
      <c r="L82" s="10"/>
    </row>
    <row r="83" spans="10:12" x14ac:dyDescent="0.35">
      <c r="J83" s="5"/>
      <c r="L83" s="10"/>
    </row>
    <row r="84" spans="10:12" x14ac:dyDescent="0.35">
      <c r="J84" s="5"/>
      <c r="L84" s="10"/>
    </row>
    <row r="85" spans="10:12" x14ac:dyDescent="0.35">
      <c r="J85" s="5"/>
      <c r="L85" s="10"/>
    </row>
    <row r="86" spans="10:12" x14ac:dyDescent="0.35">
      <c r="J86" s="5"/>
      <c r="L86" s="10"/>
    </row>
    <row r="87" spans="10:12" x14ac:dyDescent="0.35">
      <c r="J87" s="5"/>
      <c r="K87" s="5"/>
      <c r="L87" s="5"/>
    </row>
    <row r="88" spans="10:12" x14ac:dyDescent="0.35">
      <c r="J88" s="5"/>
      <c r="L88" s="10"/>
    </row>
    <row r="89" spans="10:12" x14ac:dyDescent="0.35">
      <c r="J89" s="5"/>
      <c r="L89" s="10"/>
    </row>
    <row r="90" spans="10:12" x14ac:dyDescent="0.35">
      <c r="J90" s="5"/>
      <c r="L90" s="10"/>
    </row>
    <row r="91" spans="10:12" x14ac:dyDescent="0.35">
      <c r="J91" s="5"/>
      <c r="L91" s="10"/>
    </row>
    <row r="92" spans="10:12" x14ac:dyDescent="0.35">
      <c r="J92" s="5"/>
      <c r="L92" s="10"/>
    </row>
    <row r="93" spans="10:12" x14ac:dyDescent="0.35">
      <c r="J93" s="5"/>
      <c r="L93" s="10"/>
    </row>
    <row r="94" spans="10:12" x14ac:dyDescent="0.35">
      <c r="J94" s="5"/>
      <c r="L94" s="10"/>
    </row>
    <row r="95" spans="10:12" x14ac:dyDescent="0.35">
      <c r="J95" s="5"/>
      <c r="L95" s="10"/>
    </row>
    <row r="96" spans="10:12" x14ac:dyDescent="0.35">
      <c r="J96" s="5"/>
      <c r="L96" s="10"/>
    </row>
    <row r="97" spans="10:12" x14ac:dyDescent="0.35">
      <c r="J97" s="5"/>
      <c r="L97" s="10"/>
    </row>
    <row r="98" spans="10:12" x14ac:dyDescent="0.35">
      <c r="J98" s="5"/>
      <c r="L98" s="10"/>
    </row>
    <row r="99" spans="10:12" x14ac:dyDescent="0.35">
      <c r="J99" s="5"/>
      <c r="L99" s="10"/>
    </row>
    <row r="100" spans="10:12" x14ac:dyDescent="0.35">
      <c r="J100" s="5"/>
      <c r="L100" s="10"/>
    </row>
    <row r="101" spans="10:12" x14ac:dyDescent="0.35">
      <c r="J101" s="5"/>
      <c r="L101" s="10"/>
    </row>
    <row r="102" spans="10:12" x14ac:dyDescent="0.35">
      <c r="J102" s="5"/>
      <c r="L102" s="10"/>
    </row>
  </sheetData>
  <mergeCells count="2">
    <mergeCell ref="C1:F1"/>
    <mergeCell ref="I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TRPV1</vt:lpstr>
      <vt:lpstr>TRPV1-292T</vt:lpstr>
      <vt:lpstr>TRPV1-559T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2016-12-11T02:18:26Z</dcterms:created>
  <dcterms:modified xsi:type="dcterms:W3CDTF">2016-12-13T02:58:55Z</dcterms:modified>
</cp:coreProperties>
</file>